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igene Dateien\A_Heber\Terminliste\Termine_PZ_17_18\Versionen\"/>
    </mc:Choice>
  </mc:AlternateContent>
  <bookViews>
    <workbookView xWindow="120" yWindow="372" windowWidth="12516" windowHeight="8088" tabRatio="490"/>
  </bookViews>
  <sheets>
    <sheet name="Tabelle1" sheetId="1" r:id="rId1"/>
    <sheet name="Tabelle2" sheetId="2" r:id="rId2"/>
    <sheet name="Tabelle3" sheetId="3" r:id="rId3"/>
    <sheet name="Kompatibilitätsbericht" sheetId="4" r:id="rId4"/>
  </sheets>
  <definedNames>
    <definedName name="_xlnm.Print_Area" localSheetId="0">Tabelle1!$A$1:$AA$253</definedName>
  </definedNames>
  <calcPr calcId="162913"/>
</workbook>
</file>

<file path=xl/calcChain.xml><?xml version="1.0" encoding="utf-8"?>
<calcChain xmlns="http://schemas.openxmlformats.org/spreadsheetml/2006/main">
  <c r="D152" i="1" l="1"/>
  <c r="D153" i="1"/>
  <c r="D253" i="1" l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C9" i="1" l="1"/>
  <c r="C10" i="1" s="1"/>
  <c r="C11" i="1" s="1"/>
  <c r="C12" i="1" s="1"/>
  <c r="C13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90" i="1" s="1"/>
  <c r="A91" i="1" s="1"/>
  <c r="A92" i="1" s="1"/>
  <c r="A93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C5" i="1"/>
  <c r="C6" i="1" s="1"/>
  <c r="C7" i="1" s="1"/>
  <c r="C8" i="1" s="1"/>
  <c r="A109" i="1" l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05" i="1"/>
  <c r="A106" i="1" s="1"/>
  <c r="A107" i="1" s="1"/>
  <c r="A108" i="1" s="1"/>
  <c r="C14" i="1"/>
  <c r="C19" i="1" s="1"/>
  <c r="A152" i="1" l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C24" i="1"/>
  <c r="C20" i="1"/>
  <c r="C21" i="1" s="1"/>
  <c r="C22" i="1" s="1"/>
  <c r="C23" i="1" s="1"/>
  <c r="C15" i="1"/>
  <c r="C16" i="1" s="1"/>
  <c r="C17" i="1" s="1"/>
  <c r="C18" i="1" s="1"/>
  <c r="C25" i="1" l="1"/>
  <c r="C26" i="1" s="1"/>
  <c r="C27" i="1" s="1"/>
  <c r="C28" i="1" s="1"/>
  <c r="C29" i="1"/>
  <c r="C34" i="1" l="1"/>
  <c r="C30" i="1"/>
  <c r="C31" i="1" s="1"/>
  <c r="C32" i="1" s="1"/>
  <c r="C33" i="1" s="1"/>
  <c r="C39" i="1" l="1"/>
  <c r="C35" i="1"/>
  <c r="C36" i="1" s="1"/>
  <c r="C37" i="1" s="1"/>
  <c r="C38" i="1" s="1"/>
  <c r="C44" i="1" l="1"/>
  <c r="C40" i="1"/>
  <c r="C41" i="1" s="1"/>
  <c r="C42" i="1" s="1"/>
  <c r="C43" i="1" s="1"/>
  <c r="C45" i="1" l="1"/>
  <c r="C46" i="1" s="1"/>
  <c r="C47" i="1" s="1"/>
  <c r="C48" i="1" s="1"/>
  <c r="C49" i="1"/>
  <c r="C54" i="1" l="1"/>
  <c r="C50" i="1"/>
  <c r="C51" i="1" s="1"/>
  <c r="C52" i="1" s="1"/>
  <c r="C53" i="1" s="1"/>
  <c r="C55" i="1" l="1"/>
  <c r="C56" i="1" s="1"/>
  <c r="C57" i="1" s="1"/>
  <c r="C58" i="1" s="1"/>
  <c r="C59" i="1"/>
  <c r="C64" i="1" l="1"/>
  <c r="C60" i="1"/>
  <c r="C61" i="1" s="1"/>
  <c r="C62" i="1" s="1"/>
  <c r="C63" i="1" s="1"/>
  <c r="C65" i="1" l="1"/>
  <c r="C66" i="1" s="1"/>
  <c r="C67" i="1" s="1"/>
  <c r="C68" i="1" s="1"/>
  <c r="C69" i="1"/>
  <c r="C74" i="1" l="1"/>
  <c r="C70" i="1"/>
  <c r="C71" i="1" s="1"/>
  <c r="C72" i="1" s="1"/>
  <c r="C73" i="1" s="1"/>
  <c r="C79" i="1" l="1"/>
  <c r="C75" i="1"/>
  <c r="C76" i="1" s="1"/>
  <c r="C77" i="1" s="1"/>
  <c r="C78" i="1" s="1"/>
  <c r="C84" i="1" l="1"/>
  <c r="C80" i="1"/>
  <c r="C81" i="1" s="1"/>
  <c r="C82" i="1" s="1"/>
  <c r="C83" i="1" s="1"/>
  <c r="C89" i="1" l="1"/>
  <c r="C85" i="1"/>
  <c r="C86" i="1" s="1"/>
  <c r="C87" i="1" s="1"/>
  <c r="C88" i="1" s="1"/>
  <c r="C90" i="1" l="1"/>
  <c r="C91" i="1" s="1"/>
  <c r="C92" i="1" s="1"/>
  <c r="C93" i="1" s="1"/>
  <c r="C94" i="1"/>
  <c r="C99" i="1" l="1"/>
  <c r="C95" i="1"/>
  <c r="C96" i="1" s="1"/>
  <c r="C97" i="1" s="1"/>
  <c r="C98" i="1" s="1"/>
  <c r="C104" i="1" l="1"/>
  <c r="C100" i="1"/>
  <c r="C101" i="1" s="1"/>
  <c r="C102" i="1" s="1"/>
  <c r="C103" i="1" s="1"/>
  <c r="C109" i="1" l="1"/>
  <c r="C105" i="1"/>
  <c r="C106" i="1" s="1"/>
  <c r="C107" i="1" s="1"/>
  <c r="C108" i="1" s="1"/>
  <c r="C110" i="1" l="1"/>
  <c r="C111" i="1" s="1"/>
  <c r="C112" i="1" s="1"/>
  <c r="C113" i="1" s="1"/>
  <c r="C114" i="1"/>
  <c r="C115" i="1" l="1"/>
  <c r="C116" i="1" s="1"/>
  <c r="C117" i="1" s="1"/>
  <c r="C118" i="1" s="1"/>
  <c r="C119" i="1"/>
  <c r="C124" i="1" l="1"/>
  <c r="C120" i="1"/>
  <c r="C121" i="1" s="1"/>
  <c r="C122" i="1" s="1"/>
  <c r="C123" i="1" s="1"/>
  <c r="C125" i="1" l="1"/>
  <c r="C126" i="1" s="1"/>
  <c r="C127" i="1" s="1"/>
  <c r="C128" i="1" s="1"/>
  <c r="C129" i="1"/>
  <c r="C134" i="1" l="1"/>
  <c r="C130" i="1"/>
  <c r="C131" i="1" s="1"/>
  <c r="C132" i="1" s="1"/>
  <c r="C133" i="1" s="1"/>
  <c r="C135" i="1" l="1"/>
  <c r="C136" i="1" s="1"/>
  <c r="C137" i="1" s="1"/>
  <c r="C138" i="1" s="1"/>
  <c r="C139" i="1"/>
  <c r="C144" i="1" l="1"/>
  <c r="C140" i="1"/>
  <c r="C141" i="1" s="1"/>
  <c r="C142" i="1" s="1"/>
  <c r="C143" i="1" s="1"/>
  <c r="C149" i="1" l="1"/>
  <c r="C145" i="1"/>
  <c r="C146" i="1" s="1"/>
  <c r="C147" i="1" s="1"/>
  <c r="C148" i="1" s="1"/>
  <c r="C154" i="1" l="1"/>
  <c r="C159" i="1" s="1"/>
  <c r="C150" i="1"/>
  <c r="C151" i="1" s="1"/>
  <c r="C152" i="1" s="1"/>
  <c r="C153" i="1" s="1"/>
  <c r="C155" i="1" l="1"/>
  <c r="C156" i="1" s="1"/>
  <c r="C157" i="1" s="1"/>
  <c r="C158" i="1" s="1"/>
  <c r="C164" i="1" l="1"/>
  <c r="C160" i="1"/>
  <c r="C161" i="1" s="1"/>
  <c r="C162" i="1" s="1"/>
  <c r="C163" i="1" s="1"/>
  <c r="C169" i="1" l="1"/>
  <c r="C165" i="1"/>
  <c r="C166" i="1" s="1"/>
  <c r="C167" i="1" s="1"/>
  <c r="C168" i="1" s="1"/>
  <c r="C170" i="1" l="1"/>
  <c r="C171" i="1" s="1"/>
  <c r="C172" i="1" s="1"/>
  <c r="C173" i="1" s="1"/>
  <c r="C174" i="1"/>
  <c r="C179" i="1" l="1"/>
  <c r="C175" i="1"/>
  <c r="C176" i="1" s="1"/>
  <c r="C177" i="1" s="1"/>
  <c r="C178" i="1" s="1"/>
  <c r="C180" i="1" l="1"/>
  <c r="C181" i="1" s="1"/>
  <c r="C182" i="1" s="1"/>
  <c r="C183" i="1" s="1"/>
  <c r="C184" i="1"/>
  <c r="C189" i="1" l="1"/>
  <c r="C185" i="1"/>
  <c r="C186" i="1" s="1"/>
  <c r="C187" i="1" s="1"/>
  <c r="C188" i="1" s="1"/>
  <c r="C190" i="1" l="1"/>
  <c r="C191" i="1" s="1"/>
  <c r="C192" i="1" s="1"/>
  <c r="C193" i="1" s="1"/>
  <c r="C194" i="1"/>
  <c r="C195" i="1" l="1"/>
  <c r="C196" i="1" s="1"/>
  <c r="C197" i="1" s="1"/>
  <c r="C198" i="1" s="1"/>
  <c r="C199" i="1"/>
  <c r="C204" i="1" l="1"/>
  <c r="C200" i="1"/>
  <c r="C201" i="1" s="1"/>
  <c r="C202" i="1" s="1"/>
  <c r="C203" i="1" s="1"/>
  <c r="C209" i="1" l="1"/>
  <c r="C205" i="1"/>
  <c r="C206" i="1" s="1"/>
  <c r="C207" i="1" s="1"/>
  <c r="C208" i="1" s="1"/>
  <c r="C214" i="1" l="1"/>
  <c r="C210" i="1"/>
  <c r="C211" i="1" s="1"/>
  <c r="C212" i="1" s="1"/>
  <c r="C213" i="1" s="1"/>
  <c r="C215" i="1" l="1"/>
  <c r="C216" i="1" s="1"/>
  <c r="C217" i="1" s="1"/>
  <c r="C218" i="1" s="1"/>
  <c r="C219" i="1"/>
  <c r="C224" i="1" l="1"/>
  <c r="C220" i="1"/>
  <c r="C221" i="1" s="1"/>
  <c r="C222" i="1" s="1"/>
  <c r="C223" i="1" s="1"/>
  <c r="C225" i="1" l="1"/>
  <c r="C226" i="1" s="1"/>
  <c r="C227" i="1" s="1"/>
  <c r="C228" i="1" s="1"/>
  <c r="C229" i="1"/>
  <c r="C230" i="1" l="1"/>
  <c r="C231" i="1" s="1"/>
  <c r="C232" i="1" s="1"/>
  <c r="C233" i="1" s="1"/>
  <c r="C234" i="1"/>
  <c r="C239" i="1" l="1"/>
  <c r="C235" i="1"/>
  <c r="C236" i="1" s="1"/>
  <c r="C237" i="1" s="1"/>
  <c r="C238" i="1" s="1"/>
  <c r="C240" i="1" l="1"/>
  <c r="C241" i="1" s="1"/>
  <c r="C242" i="1" s="1"/>
  <c r="C243" i="1" s="1"/>
  <c r="C244" i="1"/>
  <c r="C245" i="1" l="1"/>
  <c r="C246" i="1" s="1"/>
  <c r="C247" i="1" s="1"/>
  <c r="C248" i="1" s="1"/>
  <c r="C249" i="1"/>
  <c r="C250" i="1" s="1"/>
  <c r="C251" i="1" s="1"/>
  <c r="C252" i="1" s="1"/>
  <c r="C253" i="1" s="1"/>
</calcChain>
</file>

<file path=xl/sharedStrings.xml><?xml version="1.0" encoding="utf-8"?>
<sst xmlns="http://schemas.openxmlformats.org/spreadsheetml/2006/main" count="1795" uniqueCount="307">
  <si>
    <t>KW</t>
  </si>
  <si>
    <t>Wo
Tg</t>
  </si>
  <si>
    <t>Datum</t>
  </si>
  <si>
    <t>Anzahl der Termine</t>
  </si>
  <si>
    <t>Schulleitung</t>
  </si>
  <si>
    <t>Mo</t>
  </si>
  <si>
    <t>Di</t>
  </si>
  <si>
    <t>Mi</t>
  </si>
  <si>
    <t>Do</t>
  </si>
  <si>
    <t>Fr</t>
  </si>
  <si>
    <t>PZ II
Metschies</t>
  </si>
  <si>
    <t>PZ III
Harders</t>
  </si>
  <si>
    <t>PZ IV
Duschinsky</t>
  </si>
  <si>
    <t>PZ V
Kraatz</t>
  </si>
  <si>
    <t>PZ VIII
Schumacher</t>
  </si>
  <si>
    <t>PZ X
Kaufmann</t>
  </si>
  <si>
    <t>Herbstferien</t>
  </si>
  <si>
    <t>Osterferien</t>
  </si>
  <si>
    <t>Ferientag</t>
  </si>
  <si>
    <t>Kompatibilitätsbericht für BBZ-Terminliste-13-14_Leerfassung.xls</t>
  </si>
  <si>
    <t>Ausführen auf 05.08.2013 10:09</t>
  </si>
  <si>
    <t>Die folgenden Features in dieser Arbeitsmappe werden von früheren Excel-Versionen nicht unterstützt. Diese Features gehen beim Öffnen dieser Arbeitsmappe in einer früheren Excel-Version oder beim Speichern in einem früheren Dateiformat möglicherweise verloren oder werden beschädigt.</t>
  </si>
  <si>
    <t>Geringer Genauigkeitsverlust</t>
  </si>
  <si>
    <t>Anzahl</t>
  </si>
  <si>
    <t>Version</t>
  </si>
  <si>
    <t>Einige Zellen oder Formatvorlagen in dieser Arbeitsmappe enthalten eine Formatierung, die vom ausgewählten Dateiformat nicht unterstützt wird. Diese Formate werden in das ähnlichste verfügbare Format konvertiert.</t>
  </si>
  <si>
    <t>Excel 97-2003</t>
  </si>
  <si>
    <t>Sommerferien</t>
  </si>
  <si>
    <t>Schuljahresende</t>
  </si>
  <si>
    <t>PZ VII
Hintmann</t>
  </si>
  <si>
    <t>PZ IX + GB 4
Raguse</t>
  </si>
  <si>
    <t>PZ XI
Dr. Brammer</t>
  </si>
  <si>
    <t>PZ XII
Gährs</t>
  </si>
  <si>
    <t>Orga
Peters</t>
  </si>
  <si>
    <t>PZ I                            Ehlers</t>
  </si>
  <si>
    <t>PZ XIII                                 Peters</t>
  </si>
  <si>
    <t>Ende des Schulhalbjahres</t>
  </si>
  <si>
    <t>LDV in Heide</t>
  </si>
  <si>
    <t>Einschulung</t>
  </si>
  <si>
    <t>LDV; Jahresausklang in Meldorf</t>
  </si>
  <si>
    <t xml:space="preserve">PZ VI
</t>
  </si>
  <si>
    <t>H-ferien</t>
  </si>
  <si>
    <t>O-ferien</t>
  </si>
  <si>
    <t>Weihnachtsferien</t>
  </si>
  <si>
    <t>W-ferien</t>
  </si>
  <si>
    <t>Bewegliche Ferientage</t>
  </si>
  <si>
    <t>Himmelfahrt</t>
  </si>
  <si>
    <t>Pfingsten</t>
  </si>
  <si>
    <t>LDV; Jauskl. in Meldorf</t>
  </si>
  <si>
    <t>S-ferien</t>
  </si>
  <si>
    <t>LDV HEI; Einschulung</t>
  </si>
  <si>
    <t>Terminliste für das Schuljahr 2017/18</t>
  </si>
  <si>
    <t>Einschulung Fachpraktiker/in für Hauswirtschaft</t>
  </si>
  <si>
    <t>Einschulung Fachkraft für Lagerlogistik / Fachlageristen / Fachlageristinnen</t>
  </si>
  <si>
    <t>Einschulung Hauswirtschafter/in</t>
  </si>
  <si>
    <t>Einschulung Medizinische Fachangestellte/r und Zahnmedizinische Fachangestellte/r</t>
  </si>
  <si>
    <t>Einschulung und LDV in Heide</t>
  </si>
  <si>
    <t>Einschulung der Steuerfachangestellten im Trialen Modell</t>
  </si>
  <si>
    <t>Einschulung Berufliches Gymnasium</t>
  </si>
  <si>
    <t>Einschulung Chemielaborant/in</t>
  </si>
  <si>
    <t>Einschulung Frisör/in</t>
  </si>
  <si>
    <t>Einschulung Elektroniker/in für Automatisierungstechnik</t>
  </si>
  <si>
    <t>Einschulung IT-Berufe</t>
  </si>
  <si>
    <t>Einschulung Industriemechaniker/in; Maschinen- und Anlagenführer/in; Gießereimechaniker/in; Zerspanungsmechaniker/in und Anlagenbauer/in</t>
  </si>
  <si>
    <t>Einschulung KfZ-Mechatroniker/in NFZ und Land- und Baumaschinenmechatroniker / in</t>
  </si>
  <si>
    <t>Einschulung Fleischer/in; Verkäufer/in im Nahrungsmittelbereich Fachrichtung Fleischerei und Koch/Köchin</t>
  </si>
  <si>
    <t>Einschulung Verkäufer/in im Nahrungsmittelbereich Fachrichtung Bäckerei</t>
  </si>
  <si>
    <t>Einschulung Bäcker/in; Fleischer/in 2. Ausbildungsjahr; Verkäufer/in im Nahrungsmittelbereich Fachrichtung Fleischerei 2. Ausbildungsjahr und Hotelfachfrau/mann / Restaurantfachfrau/mann; Fachkraft im Gastgewerbe</t>
  </si>
  <si>
    <t>Einschulung Ausbildungsvorbereitung</t>
  </si>
  <si>
    <t xml:space="preserve">Einschulung Berufsintegrationsklasse Deutsch als Zweitsprache </t>
  </si>
  <si>
    <t>Einschulung  Sozialpädagogische/r Assistent / Assistentin und Fachschule für Sozialpädagogik</t>
  </si>
  <si>
    <t>Berufsmesse "getbizzy" BBZ Standort in Meldorf am 22./23.09.2018</t>
  </si>
  <si>
    <t>Klassenfahrt der BFS I - Oberstufe nach Schloss Dankern vom 18. - 22.09.2017</t>
  </si>
  <si>
    <t>Einschulung Anlagenmechaniker/in SHK</t>
  </si>
  <si>
    <t>Tag der Deutschen Einheit</t>
  </si>
  <si>
    <t>Reformationstag</t>
  </si>
  <si>
    <t>Osterferien/Karfreitag</t>
  </si>
  <si>
    <t>Osterferien/Ostern</t>
  </si>
  <si>
    <t>Maifeiertag</t>
  </si>
  <si>
    <t>Bew. Ferien</t>
  </si>
  <si>
    <t>Kollegiumsausflug ab 13.00 Uhr</t>
  </si>
  <si>
    <t>Blaue Stunde MED</t>
  </si>
  <si>
    <t>EGF MED</t>
  </si>
  <si>
    <t>Monatsgespräch</t>
  </si>
  <si>
    <t>Schulentwicklungstag HEI</t>
  </si>
  <si>
    <t>Weihnachtsfeier GschSt</t>
  </si>
  <si>
    <t>Neujahrsempfang</t>
  </si>
  <si>
    <t>Schulleiterdiensversammlung</t>
  </si>
  <si>
    <t>Elternsprechtag MED</t>
  </si>
  <si>
    <t>Elternsprechtag HEI</t>
  </si>
  <si>
    <r>
      <rPr>
        <b/>
        <sz val="10"/>
        <rFont val="Arial Narrow"/>
        <family val="2"/>
      </rPr>
      <t>OTA</t>
    </r>
    <r>
      <rPr>
        <sz val="10"/>
        <rFont val="Arial Narrow"/>
        <family val="2"/>
      </rPr>
      <t>: Zwischenprüfung</t>
    </r>
  </si>
  <si>
    <r>
      <t>ZFA :</t>
    </r>
    <r>
      <rPr>
        <sz val="10"/>
        <rFont val="Arial Narrow"/>
        <family val="2"/>
      </rPr>
      <t xml:space="preserve"> Zwischenprüfung</t>
    </r>
  </si>
  <si>
    <r>
      <rPr>
        <b/>
        <sz val="10"/>
        <rFont val="Arial Narrow"/>
        <family val="2"/>
      </rPr>
      <t>MFA</t>
    </r>
    <r>
      <rPr>
        <sz val="10"/>
        <rFont val="Arial Narrow"/>
        <family val="2"/>
      </rPr>
      <t>: Zwischenprüfung</t>
    </r>
  </si>
  <si>
    <r>
      <t>OTA</t>
    </r>
    <r>
      <rPr>
        <sz val="10"/>
        <rFont val="Arial Narrow"/>
        <family val="2"/>
      </rPr>
      <t>: Abschlussprüfung</t>
    </r>
  </si>
  <si>
    <r>
      <t>MFA</t>
    </r>
    <r>
      <rPr>
        <sz val="10"/>
        <rFont val="Arial Narrow"/>
        <family val="2"/>
      </rPr>
      <t>: Abschlussprüfung</t>
    </r>
  </si>
  <si>
    <t>Ausbilderabend Steuern</t>
  </si>
  <si>
    <t>Z_Konferenz</t>
  </si>
  <si>
    <t>Sa.04.11.17 ZP ReNo</t>
  </si>
  <si>
    <t>AP Verkürzer ReNo</t>
  </si>
  <si>
    <t>ZP Steuern</t>
  </si>
  <si>
    <t>AP Steuern</t>
  </si>
  <si>
    <t>AP ReNo</t>
  </si>
  <si>
    <t>Sa.19.05.18 AP ReNo</t>
  </si>
  <si>
    <t>18.-22.06.mdl Prüfung Steuern</t>
  </si>
  <si>
    <t>Einschulung Maurer</t>
  </si>
  <si>
    <t>ZP Maurer, Theorie</t>
  </si>
  <si>
    <t>ZP Zimmerer, Theorie</t>
  </si>
  <si>
    <t>ZP Zimmerer, Praktische</t>
  </si>
  <si>
    <t>ZP Zimmerer, Praktische, ZP Maurer, Praktische</t>
  </si>
  <si>
    <t>ZP Zimmerer, Praktische, ZP Maurere,Praktische</t>
  </si>
  <si>
    <t>GP Maurer, Theorie</t>
  </si>
  <si>
    <t>GP Zimmerer, Theorie</t>
  </si>
  <si>
    <t>Labor-Einbau</t>
  </si>
  <si>
    <t>PZ-Konferenz</t>
  </si>
  <si>
    <t>EAT-Ausbildertreffen</t>
  </si>
  <si>
    <t>IT-AbschlPrfg - Vorzieher</t>
  </si>
  <si>
    <t>EAT AP 2 (PAL-Prfg)</t>
  </si>
  <si>
    <t>E-Handwerk GP 2 (Theorie)</t>
  </si>
  <si>
    <t>E-Handwerk GP 2: prakt Prfg: Brettmontage</t>
  </si>
  <si>
    <t>E-Handwerk GP 2: prakt Prfg: Brettmontage;   
FS T: Notenkonferenz</t>
  </si>
  <si>
    <t>E-Handwerk GP 2: ErgänzPrfgn</t>
  </si>
  <si>
    <t>EAT: AP 2 (prakt. Prfg.)</t>
  </si>
  <si>
    <t>EAT: AP 2 (prakt. Prfg.) und Freisprechung</t>
  </si>
  <si>
    <t>IT-Zwischenprfg.</t>
  </si>
  <si>
    <t>IT-Berufe: Ausbildertreffen</t>
  </si>
  <si>
    <t>EAT AP 1 (PAL-Prfg.)</t>
  </si>
  <si>
    <t>FS T: Abgabe Prüfungsvorschläge</t>
  </si>
  <si>
    <t>FS T: 1. Prfgs.-Konf.</t>
  </si>
  <si>
    <t>EAT: AP 1 (prakt. Prfg.)</t>
  </si>
  <si>
    <t>EAT: AP 1 (prakt. Prfg.); 
IT-AbschlPrfg. (Theorie)</t>
  </si>
  <si>
    <t>EAT: AP 1 (prakt. Prfg.); 
FS T: schr. Prfg.: BUN</t>
  </si>
  <si>
    <t>FS T: schr. Prfg. SAP</t>
  </si>
  <si>
    <t>FS T: schr. Prfg. Mathe</t>
  </si>
  <si>
    <t>FS T: schr. Prfg. SRT</t>
  </si>
  <si>
    <t>EAT: AP 2 PAL-Prfg. (Vorzieher)</t>
  </si>
  <si>
    <t>FS T: 2. PrfgsKonf.</t>
  </si>
  <si>
    <t>FS T: Bekanntgabe der Ergebnisse</t>
  </si>
  <si>
    <t>E-Handw.: GP 1</t>
  </si>
  <si>
    <t>E-Handw.: GP 1
PZ-Konferenz</t>
  </si>
  <si>
    <t>FS T: mdl. Prfg. und Entlassung</t>
  </si>
  <si>
    <t>E-Handw.: GP 1
Start (?): nächster Bauabschnitt</t>
  </si>
  <si>
    <t>FS T: Notenkonferenz</t>
  </si>
  <si>
    <t>Fußball Dehoga vs.Azubi:s</t>
  </si>
  <si>
    <t>Zw.Prfg.Köche</t>
  </si>
  <si>
    <t>Zwp. Service Gastro</t>
  </si>
  <si>
    <t>Abs.Prfg.schr.Köche und Service Gastro</t>
  </si>
  <si>
    <t>Abschlussprüfung BäVerk. I</t>
  </si>
  <si>
    <t>Abschlussprüfung BäVerk. II</t>
  </si>
  <si>
    <t>Abschlussprüfung BäVerk. III</t>
  </si>
  <si>
    <t>Zw.Prfg.schr- Bäcker</t>
  </si>
  <si>
    <t>Abs.Prfg.prakt. Service Gastro</t>
  </si>
  <si>
    <t>Zw.Prüfung schr. BäVerk.</t>
  </si>
  <si>
    <t>Abs.Prfg.prakt.Köche und Service Gastro</t>
  </si>
  <si>
    <t>Zw.Prfg.prakt. Bäcker, Abs.Prfg.mündl. Köche, Freisprechung Gastgewerbe</t>
  </si>
  <si>
    <t>Zw.Prüfung schr. BäVer.</t>
  </si>
  <si>
    <t>Zw.Prfg.prakt. Bäcker</t>
  </si>
  <si>
    <t>Abs.Prfg.schr.Bäcker</t>
  </si>
  <si>
    <t>Abs.Prüfung schr. BäVerk.</t>
  </si>
  <si>
    <t>Abs.Prüfung prak. BäVerk.</t>
  </si>
  <si>
    <t>Schulentwicklungstag HEI; IHK APT1 Büromanagement</t>
  </si>
  <si>
    <t>IHK_Zwischenprüfung</t>
  </si>
  <si>
    <t>Fortbildung IQSH Lernfeldarbeit</t>
  </si>
  <si>
    <t>IHK-Abschlussprüfung</t>
  </si>
  <si>
    <t>EH weihnachtsfrei</t>
  </si>
  <si>
    <t>IHK-Zwischenprüfung</t>
  </si>
  <si>
    <t>IHK APT1 Büromanagement</t>
  </si>
  <si>
    <r>
      <t xml:space="preserve">Berufsmesse "getbizzy" BBZ Standort in Meldorf am 22./23.09.2018 - </t>
    </r>
    <r>
      <rPr>
        <b/>
        <sz val="12"/>
        <rFont val="Arial Narrow"/>
        <family val="2"/>
      </rPr>
      <t>Klassenfahrt der BFS I Oberstufe nach Schloss Dankern</t>
    </r>
  </si>
  <si>
    <t>ZK - BFWi/Ge/Te</t>
  </si>
  <si>
    <t>ZK - BFK, FOS</t>
  </si>
  <si>
    <t>Prakt. BFG+BFK70 bis 05.03.2017</t>
  </si>
  <si>
    <t>Prakt. BFW bis 29.03.2017</t>
  </si>
  <si>
    <t>BFK:Abg Aufg /Vornoten</t>
  </si>
  <si>
    <t>BFK: 1. Prüf-Konf</t>
  </si>
  <si>
    <t xml:space="preserve">BFS: Abg Aufg/Vornoten      FOS: Abg Aufg/Vornoten        </t>
  </si>
  <si>
    <t>BFK: schr Engl KMK              HW: schriftlich</t>
  </si>
  <si>
    <t>HW: schriftlich</t>
  </si>
  <si>
    <t>BFK: schr Span KMK</t>
  </si>
  <si>
    <t>BFK: schr Wl</t>
  </si>
  <si>
    <t>BFK: schr Deutsch              BFS: 1. Prüf-Konf.</t>
  </si>
  <si>
    <t>FOS: 1. Prüf-Konf</t>
  </si>
  <si>
    <t>BFK: schr. Mathematk</t>
  </si>
  <si>
    <t>FOB: Abg Aufg/Vornoten       BFS: schr. Fachkunde</t>
  </si>
  <si>
    <t>BFS: schr Deutsch          FOB: 1. Prüf-Konf</t>
  </si>
  <si>
    <t>FOS: schr G/T/W berufl   BFS: schr Mathematik</t>
  </si>
  <si>
    <t>BFS: schr Englisch</t>
  </si>
  <si>
    <t>FOS: schr Englisch</t>
  </si>
  <si>
    <t>BFS: Abg Aufg/Vornoten   FOB: Sa,02.06. schr Deutsch</t>
  </si>
  <si>
    <t>BFS: 2. Prüf-Konf            BFK: Abg Aufg/Vornoten   FOS: Abg Aufg/Vornoten</t>
  </si>
  <si>
    <t>BFK: 2. Prüf-Konf              FOB: 2. Prüf-Konf /Bekannt</t>
  </si>
  <si>
    <t>FOS: 2. Prüf-Konf</t>
  </si>
  <si>
    <t>BFS: mündl GE/Wi/   3. Prüf</t>
  </si>
  <si>
    <t>BFS: mündl Te /  3. Prüf</t>
  </si>
  <si>
    <t>BFK: mündl Eng KMK</t>
  </si>
  <si>
    <t>BFK:mündl Eng KMK      FOB: mündl. /3. Prüf-Konf</t>
  </si>
  <si>
    <t>FOS: mündl / 3. Prüf-Konf</t>
  </si>
  <si>
    <t>BFK: mündl Spanisch KMK</t>
  </si>
  <si>
    <t>BFK: mündl Spanisch KMK /     3. Prüf-Konf</t>
  </si>
  <si>
    <t>BFS: ZK Unterst GE/Wi/Te</t>
  </si>
  <si>
    <t>BFK: Verabschiedung         FOS: Verabschiedung</t>
  </si>
  <si>
    <t>BFS GE/Wi: Verabschiedung</t>
  </si>
  <si>
    <t>BFS TE: Verabschiedung</t>
  </si>
  <si>
    <t>FOS: schr Deutsch</t>
  </si>
  <si>
    <t>FOS: schr Mathematik       FOB: Sa, 26.05, schr Mathe</t>
  </si>
  <si>
    <t>12. Jg.: Besuch der FHW</t>
  </si>
  <si>
    <t>Kennl.-Tag 11. Jg.</t>
  </si>
  <si>
    <t>14.45:12 Jg. Info: FHR u. Abitur</t>
  </si>
  <si>
    <t>13.Jg. Wahl P 5</t>
  </si>
  <si>
    <t>13. Jg. Abgabe. Wahl P5</t>
  </si>
  <si>
    <t>Patenbesuch GMS-Meldorf</t>
  </si>
  <si>
    <t>11. Jg.: Schulbesuchstag</t>
  </si>
  <si>
    <t>Sa:11. 11.: Kl-Nachterrmin</t>
  </si>
  <si>
    <t>Vorabitur: Berufl. Fächer</t>
  </si>
  <si>
    <t>Vorabitur: Fremdsprachen</t>
  </si>
  <si>
    <t>Vorabitur: Deutsch</t>
  </si>
  <si>
    <t>Vorabitur: Mathe/Phys./Bio</t>
  </si>
  <si>
    <t>11. Jg.: Notenk.</t>
  </si>
  <si>
    <t>Abivorschläge: Abgabe</t>
  </si>
  <si>
    <t>11. Jg. Schulbesuchstag</t>
  </si>
  <si>
    <t>12. Jg.: Info: AA u. FHW</t>
  </si>
  <si>
    <t>Abivorschläge in Kiel</t>
  </si>
  <si>
    <t>13. Jg.: Meldg. Abitur</t>
  </si>
  <si>
    <t>Sa:Info-Tag-BG</t>
  </si>
  <si>
    <t>13. Jg.: Beginn: klausurf. Zeit</t>
  </si>
  <si>
    <t>Abitur: Berufl. Fächer</t>
  </si>
  <si>
    <t>Abitur: Deutsch</t>
  </si>
  <si>
    <t>Abitur: Mathe/ Bio/ Phys.</t>
  </si>
  <si>
    <t>Abitur: NT. Engl.</t>
  </si>
  <si>
    <t>SA/So:12. Jg.: Studf.Beginn</t>
  </si>
  <si>
    <t>Abitur: NT: Deutsch</t>
  </si>
  <si>
    <t>Sa./So.: 12. Jg. Studf. Ende</t>
  </si>
  <si>
    <t>Abitur: NT.: Mathe</t>
  </si>
  <si>
    <t>Abgabe: korr. Abiklausuren</t>
  </si>
  <si>
    <t xml:space="preserve">13.Jg.: Bekanntgabe/Zeug. </t>
  </si>
  <si>
    <t>!3.Jg. Zuwahl: mdl. Abi</t>
  </si>
  <si>
    <t>Mdl. Abitur</t>
  </si>
  <si>
    <t>13. Jg.. Entlassung</t>
  </si>
  <si>
    <t>Sa.: 23.: NT- KlausurAbiball</t>
  </si>
  <si>
    <t>12. Jg.: Vorstellg.-Kreativkurse</t>
  </si>
  <si>
    <t>MFA 20.11.-24.11. ÜBA AAr50</t>
  </si>
  <si>
    <t xml:space="preserve">MFA Zeugniskonferenzen 14.45 Uhr </t>
  </si>
  <si>
    <t>MFA  12.2.-16.2. ÜBA AAr60</t>
  </si>
  <si>
    <t>MFA Zeugniskonferenz AAr50</t>
  </si>
  <si>
    <t xml:space="preserve">BFP50 Abg. Prü.vorschläge </t>
  </si>
  <si>
    <t xml:space="preserve">         BFP50 schr. Pr. LF4</t>
  </si>
  <si>
    <t>BFP50 schr.Pr. Deutsch</t>
  </si>
  <si>
    <t>BFP50 schr. Pr. WPB</t>
  </si>
  <si>
    <t>ZFA : Abschlussprüfung</t>
  </si>
  <si>
    <t>BFP50 Abgabe korr.Prüfungen</t>
  </si>
  <si>
    <t>BFP50 1. Prüfungskonferenz</t>
  </si>
  <si>
    <t>BFP50 Notenbekanntgabe</t>
  </si>
  <si>
    <t>MFA Zeugniskonferenz AAr60 und AAr70 und BFP 50 ggf. mündliche Prüfung</t>
  </si>
  <si>
    <t>OTA-Oberstufe, Abgabe der Noten</t>
  </si>
  <si>
    <t>OTA-Unterstufe, Abgabe der Noten</t>
  </si>
  <si>
    <r>
      <t xml:space="preserve">Zeugniskonf. BFP70/60/50; </t>
    </r>
    <r>
      <rPr>
        <b/>
        <sz val="10"/>
        <rFont val="Arial Narrow"/>
        <family val="2"/>
      </rPr>
      <t>OTA-Mittelstufe; Abgabe der Noten</t>
    </r>
  </si>
  <si>
    <t>OTA - Zeugniskonferenz</t>
  </si>
  <si>
    <t>OTA - Oberstufe, Zeugnisausgabe</t>
  </si>
  <si>
    <t>Ende des Schulhalbjahres; OTA-Mittelstufe, Zeugnisausgabe</t>
  </si>
  <si>
    <t>OTA-Unterstufe; Zeugnisausgabe</t>
  </si>
  <si>
    <t>OTA-Unter-/Oberstufe, Abgabe der Noten</t>
  </si>
  <si>
    <r>
      <t>BFP60/70 Zeugniskonf/ BFP50 Verabschiedung;</t>
    </r>
    <r>
      <rPr>
        <b/>
        <sz val="10"/>
        <rFont val="Arial Narrow"/>
        <family val="2"/>
      </rPr>
      <t xml:space="preserve"> OTA-Mittelstufe, Abgabe der Noten</t>
    </r>
  </si>
  <si>
    <t>OTA-Mittelstufe, Zeugniskonferenz</t>
  </si>
  <si>
    <t>OTA-Unter-/Oberstufe, Zeugniskonferenz</t>
  </si>
  <si>
    <r>
      <t xml:space="preserve">BFP50 Zuwahl mündl. Prüf.; </t>
    </r>
    <r>
      <rPr>
        <b/>
        <sz val="10"/>
        <rFont val="Arial Narrow"/>
        <family val="2"/>
      </rPr>
      <t>OTA-Unterstufe, Zeugnisausgabe</t>
    </r>
  </si>
  <si>
    <t>IHK_Abschlussprüfung</t>
  </si>
  <si>
    <t>schr. Prfg. Engl.-FHR/KMK</t>
  </si>
  <si>
    <t>1. Prfg.-Konf. 14.45</t>
  </si>
  <si>
    <t>schrftl. Prfg. FSS / BFS</t>
  </si>
  <si>
    <t>2. Prfgs.-Konf. 14.45</t>
  </si>
  <si>
    <t>mdl. Pfg. BFS/FSS</t>
  </si>
  <si>
    <t>mdl. Pfg. BFS/FSS                   3. Prfgs.-Konf.</t>
  </si>
  <si>
    <t>Entl.-feier FSS</t>
  </si>
  <si>
    <t>Entl.-feier BFS</t>
  </si>
  <si>
    <t xml:space="preserve">HW: landesweite zentrale Verabschiedung </t>
  </si>
  <si>
    <t>Sa., 11.11.2017 Einschreibungsfeier im Handwerk ; Elbeforum</t>
  </si>
  <si>
    <t>Verwaltungsratssitzung</t>
  </si>
  <si>
    <t>12. Jg. Beginn des fächerübergreifenden Projektunterrichts</t>
  </si>
  <si>
    <t>12. Jg. Info Jobmesse - Nordelbe im multfunktionalen Raum</t>
  </si>
  <si>
    <t>Abitur: Fremdsprachen            Sa.: Nachschreibetermin</t>
  </si>
  <si>
    <t xml:space="preserve">Notenkonferenz des 11. und 12. Jg. </t>
  </si>
  <si>
    <t>Sa.: 20.01.: Nachschreibetermin</t>
  </si>
  <si>
    <t>Schulbesuchstag                   12. u. 13. Jg.. Notenkonf.                   Prüfung der Zulassung zum Abitur</t>
  </si>
  <si>
    <t>Fächerzuwahl mündliches Abitur</t>
  </si>
  <si>
    <t>Hauswirtschaft: Landesweite zentrale Verabschiedung</t>
  </si>
  <si>
    <r>
      <t xml:space="preserve">BFK: ZK Unterstufe             </t>
    </r>
    <r>
      <rPr>
        <b/>
        <sz val="10"/>
        <rFont val="Arial Narrow"/>
        <family val="2"/>
      </rPr>
      <t xml:space="preserve"> </t>
    </r>
  </si>
  <si>
    <r>
      <t xml:space="preserve">EH weihnachtsfrei - </t>
    </r>
    <r>
      <rPr>
        <b/>
        <sz val="10"/>
        <rFont val="Arial Narrow"/>
        <family val="2"/>
      </rPr>
      <t>Schulentwicklungstag des PZ VII</t>
    </r>
  </si>
  <si>
    <t>13.Jg.:NK/ Zul. Mdl. Abitur          Theaterwoche vom 28. Mai - 1. Juni</t>
  </si>
  <si>
    <t>Theaterwoche</t>
  </si>
  <si>
    <r>
      <t xml:space="preserve">Im Juni ist die Planung der Studienfahrt für das Schuljahr 2018/19 vorgesehen - Information der Eltern                                                </t>
    </r>
    <r>
      <rPr>
        <b/>
        <sz val="10"/>
        <rFont val="Arial Narrow"/>
        <family val="2"/>
      </rPr>
      <t>Theaterwoche</t>
    </r>
  </si>
  <si>
    <t>Theaterwoche vom 28. Mai - 1. Juni</t>
  </si>
  <si>
    <t>Netzwerktreffen AG Lehrkräfte</t>
  </si>
  <si>
    <t>EGF HEI</t>
  </si>
  <si>
    <t>Blaue Stunde HEI</t>
  </si>
  <si>
    <t>Elternversammlung MED</t>
  </si>
  <si>
    <t>Elternversammlung/Schul- elternbeirat HEI</t>
  </si>
  <si>
    <t>IHK Jury Sitzung</t>
  </si>
  <si>
    <t xml:space="preserve">Einschreibungsfeier im Handwerk ; Elbeforum </t>
  </si>
  <si>
    <t>RBZ AG; EGF MED</t>
  </si>
  <si>
    <t>Krisenteam; Päd. Konf.</t>
  </si>
  <si>
    <t>2. StEx an_ho</t>
  </si>
  <si>
    <t>2. StEx he_uw</t>
  </si>
  <si>
    <t>Blaue Stunde MED; Tag der Beruflichen Bildung</t>
  </si>
  <si>
    <t>2. StEx we_yw</t>
  </si>
  <si>
    <t>Weihnachtsferien; EGF HEI</t>
  </si>
  <si>
    <t>Blaue Stunde MED;              Ende des Schulhalbjahres</t>
  </si>
  <si>
    <t>RBZ AG</t>
  </si>
  <si>
    <t>Blaue Stunde Hei</t>
  </si>
  <si>
    <t>Blaue Stunde MED - Schuljahresende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</si>
</sst>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22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2"/>
      <name val="Arial Narrow"/>
      <family val="2"/>
    </font>
    <font>
      <b/>
      <sz val="10"/>
      <color indexed="53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8"/>
      <name val="Arial"/>
      <family val="2"/>
    </font>
    <font>
      <b/>
      <sz val="10"/>
      <color rgb="FFFF0000"/>
      <name val="Arial Narrow"/>
      <family val="2"/>
    </font>
    <font>
      <b/>
      <i/>
      <sz val="10"/>
      <name val="Arial Narrow"/>
      <family val="2"/>
    </font>
    <font>
      <sz val="8"/>
      <name val="Arial Narrow"/>
      <family val="2"/>
    </font>
    <font>
      <b/>
      <sz val="11"/>
      <name val="Calibri"/>
      <family val="2"/>
    </font>
    <font>
      <b/>
      <sz val="14"/>
      <name val="Arial Narrow"/>
      <family val="2"/>
    </font>
    <font>
      <b/>
      <sz val="12"/>
      <color rgb="FFFF0000"/>
      <name val="Arial Narrow"/>
      <family val="2"/>
    </font>
    <font>
      <b/>
      <sz val="12"/>
      <name val="Arial Narrow"/>
      <family val="2"/>
    </font>
    <font>
      <b/>
      <sz val="10"/>
      <color rgb="FFC00000"/>
      <name val="Arial Narrow"/>
      <family val="2"/>
    </font>
    <font>
      <b/>
      <sz val="11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left" vertical="center" wrapText="1"/>
    </xf>
    <xf numFmtId="1" fontId="2" fillId="0" borderId="3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left" vertical="center" wrapText="1"/>
    </xf>
    <xf numFmtId="1" fontId="2" fillId="0" borderId="4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left" vertical="center" wrapText="1"/>
    </xf>
    <xf numFmtId="164" fontId="9" fillId="0" borderId="3" xfId="0" applyNumberFormat="1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left" vertical="center" wrapText="1"/>
    </xf>
    <xf numFmtId="164" fontId="11" fillId="0" borderId="3" xfId="0" applyNumberFormat="1" applyFont="1" applyFill="1" applyBorder="1" applyAlignment="1">
      <alignment horizontal="left" vertical="center" wrapText="1"/>
    </xf>
    <xf numFmtId="164" fontId="7" fillId="0" borderId="3" xfId="0" applyNumberFormat="1" applyFont="1" applyFill="1" applyBorder="1" applyAlignment="1">
      <alignment horizontal="left" vertical="center" wrapText="1"/>
    </xf>
    <xf numFmtId="164" fontId="5" fillId="0" borderId="6" xfId="0" applyNumberFormat="1" applyFont="1" applyFill="1" applyBorder="1" applyAlignment="1">
      <alignment horizontal="left" vertical="center" wrapText="1"/>
    </xf>
    <xf numFmtId="164" fontId="5" fillId="0" borderId="5" xfId="0" applyNumberFormat="1" applyFont="1" applyFill="1" applyBorder="1" applyAlignment="1">
      <alignment horizontal="left" vertical="center" wrapText="1"/>
    </xf>
    <xf numFmtId="164" fontId="5" fillId="0" borderId="7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164" fontId="13" fillId="0" borderId="3" xfId="0" applyNumberFormat="1" applyFont="1" applyFill="1" applyBorder="1" applyAlignment="1">
      <alignment horizontal="left" vertical="center" wrapText="1"/>
    </xf>
    <xf numFmtId="164" fontId="13" fillId="0" borderId="2" xfId="0" applyNumberFormat="1" applyFont="1" applyFill="1" applyBorder="1" applyAlignment="1">
      <alignment horizontal="left" vertical="center" wrapText="1"/>
    </xf>
    <xf numFmtId="164" fontId="5" fillId="0" borderId="15" xfId="0" applyNumberFormat="1" applyFont="1" applyFill="1" applyBorder="1" applyAlignment="1">
      <alignment horizontal="left" vertical="center" wrapText="1"/>
    </xf>
    <xf numFmtId="164" fontId="5" fillId="0" borderId="16" xfId="0" applyNumberFormat="1" applyFont="1" applyFill="1" applyBorder="1" applyAlignment="1">
      <alignment horizontal="left" vertical="center" wrapText="1"/>
    </xf>
    <xf numFmtId="164" fontId="5" fillId="0" borderId="17" xfId="0" applyNumberFormat="1" applyFont="1" applyFill="1" applyBorder="1" applyAlignment="1">
      <alignment horizontal="left" vertical="center" wrapText="1"/>
    </xf>
    <xf numFmtId="164" fontId="5" fillId="0" borderId="18" xfId="0" applyNumberFormat="1" applyFont="1" applyFill="1" applyBorder="1" applyAlignment="1">
      <alignment horizontal="left" vertical="center" wrapText="1"/>
    </xf>
    <xf numFmtId="164" fontId="5" fillId="0" borderId="19" xfId="0" applyNumberFormat="1" applyFont="1" applyFill="1" applyBorder="1" applyAlignment="1">
      <alignment horizontal="left" vertical="center" wrapText="1"/>
    </xf>
    <xf numFmtId="164" fontId="5" fillId="0" borderId="20" xfId="0" applyNumberFormat="1" applyFont="1" applyFill="1" applyBorder="1" applyAlignment="1">
      <alignment horizontal="left" vertical="center" wrapText="1"/>
    </xf>
    <xf numFmtId="164" fontId="5" fillId="0" borderId="21" xfId="0" applyNumberFormat="1" applyFont="1" applyFill="1" applyBorder="1" applyAlignment="1">
      <alignment horizontal="left" vertical="center" wrapText="1"/>
    </xf>
    <xf numFmtId="164" fontId="5" fillId="0" borderId="22" xfId="0" applyNumberFormat="1" applyFont="1" applyFill="1" applyBorder="1" applyAlignment="1">
      <alignment horizontal="left" vertical="center" wrapText="1"/>
    </xf>
    <xf numFmtId="164" fontId="6" fillId="0" borderId="20" xfId="0" applyNumberFormat="1" applyFont="1" applyFill="1" applyBorder="1" applyAlignment="1">
      <alignment horizontal="left" vertical="center" wrapText="1"/>
    </xf>
    <xf numFmtId="164" fontId="5" fillId="0" borderId="23" xfId="0" applyNumberFormat="1" applyFont="1" applyFill="1" applyBorder="1" applyAlignment="1">
      <alignment horizontal="left" vertical="center" wrapText="1"/>
    </xf>
    <xf numFmtId="164" fontId="8" fillId="0" borderId="20" xfId="0" applyNumberFormat="1" applyFont="1" applyFill="1" applyBorder="1" applyAlignment="1">
      <alignment horizontal="left" vertical="center" wrapText="1"/>
    </xf>
    <xf numFmtId="164" fontId="9" fillId="0" borderId="21" xfId="0" applyNumberFormat="1" applyFont="1" applyFill="1" applyBorder="1" applyAlignment="1">
      <alignment horizontal="left" vertical="center" wrapText="1"/>
    </xf>
    <xf numFmtId="164" fontId="11" fillId="0" borderId="21" xfId="0" applyNumberFormat="1" applyFont="1" applyFill="1" applyBorder="1" applyAlignment="1">
      <alignment horizontal="left" vertical="center" wrapText="1"/>
    </xf>
    <xf numFmtId="164" fontId="7" fillId="0" borderId="21" xfId="0" applyNumberFormat="1" applyFont="1" applyFill="1" applyBorder="1" applyAlignment="1">
      <alignment horizontal="left" vertical="center" wrapText="1"/>
    </xf>
    <xf numFmtId="164" fontId="5" fillId="0" borderId="24" xfId="0" applyNumberFormat="1" applyFont="1" applyFill="1" applyBorder="1" applyAlignment="1">
      <alignment horizontal="left" vertical="center" wrapText="1"/>
    </xf>
    <xf numFmtId="164" fontId="5" fillId="0" borderId="25" xfId="0" applyNumberFormat="1" applyFont="1" applyFill="1" applyBorder="1" applyAlignment="1">
      <alignment horizontal="left" vertical="center" wrapText="1"/>
    </xf>
    <xf numFmtId="164" fontId="5" fillId="0" borderId="26" xfId="0" applyNumberFormat="1" applyFont="1" applyFill="1" applyBorder="1" applyAlignment="1">
      <alignment horizontal="left" vertical="center" wrapText="1"/>
    </xf>
    <xf numFmtId="164" fontId="5" fillId="0" borderId="27" xfId="0" applyNumberFormat="1" applyFont="1" applyFill="1" applyBorder="1" applyAlignment="1">
      <alignment horizontal="left" vertical="center" wrapText="1"/>
    </xf>
    <xf numFmtId="164" fontId="5" fillId="0" borderId="28" xfId="0" applyNumberFormat="1" applyFont="1" applyFill="1" applyBorder="1" applyAlignment="1">
      <alignment horizontal="left" vertical="center" wrapText="1"/>
    </xf>
    <xf numFmtId="164" fontId="5" fillId="0" borderId="29" xfId="0" applyNumberFormat="1" applyFont="1" applyFill="1" applyBorder="1" applyAlignment="1">
      <alignment horizontal="left" vertical="center" wrapText="1"/>
    </xf>
    <xf numFmtId="164" fontId="6" fillId="0" borderId="3" xfId="0" applyNumberFormat="1" applyFont="1" applyFill="1" applyBorder="1" applyAlignment="1">
      <alignment horizontal="left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0" xfId="0" applyNumberFormat="1" applyBorder="1" applyAlignment="1">
      <alignment vertical="top" wrapText="1"/>
    </xf>
    <xf numFmtId="0" fontId="0" fillId="0" borderId="31" xfId="0" applyNumberFormat="1" applyBorder="1" applyAlignment="1">
      <alignment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1" xfId="0" applyNumberFormat="1" applyBorder="1" applyAlignment="1">
      <alignment horizontal="center" vertical="top" wrapText="1"/>
    </xf>
    <xf numFmtId="0" fontId="0" fillId="0" borderId="32" xfId="0" applyNumberFormat="1" applyBorder="1" applyAlignment="1">
      <alignment horizontal="center" vertical="top" wrapText="1"/>
    </xf>
    <xf numFmtId="1" fontId="2" fillId="2" borderId="35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1" fontId="2" fillId="2" borderId="12" xfId="0" applyNumberFormat="1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/>
    </xf>
    <xf numFmtId="164" fontId="4" fillId="3" borderId="4" xfId="0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left" vertical="center" wrapText="1"/>
    </xf>
    <xf numFmtId="164" fontId="2" fillId="3" borderId="2" xfId="0" applyNumberFormat="1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left" vertical="center" wrapText="1"/>
    </xf>
    <xf numFmtId="164" fontId="2" fillId="3" borderId="3" xfId="0" applyNumberFormat="1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left" vertical="center" wrapText="1"/>
    </xf>
    <xf numFmtId="1" fontId="4" fillId="4" borderId="5" xfId="0" applyNumberFormat="1" applyFont="1" applyFill="1" applyBorder="1" applyAlignment="1">
      <alignment horizontal="center" vertical="center"/>
    </xf>
    <xf numFmtId="1" fontId="4" fillId="4" borderId="4" xfId="0" applyNumberFormat="1" applyFont="1" applyFill="1" applyBorder="1" applyAlignment="1">
      <alignment horizontal="center" vertical="center"/>
    </xf>
    <xf numFmtId="1" fontId="2" fillId="3" borderId="2" xfId="0" applyNumberFormat="1" applyFont="1" applyFill="1" applyBorder="1" applyAlignment="1">
      <alignment horizontal="center" vertical="center"/>
    </xf>
    <xf numFmtId="1" fontId="2" fillId="3" borderId="3" xfId="0" applyNumberFormat="1" applyFont="1" applyFill="1" applyBorder="1" applyAlignment="1">
      <alignment horizontal="center" vertical="center"/>
    </xf>
    <xf numFmtId="1" fontId="2" fillId="3" borderId="4" xfId="0" applyNumberFormat="1" applyFont="1" applyFill="1" applyBorder="1" applyAlignment="1">
      <alignment horizontal="center" vertical="center"/>
    </xf>
    <xf numFmtId="164" fontId="2" fillId="5" borderId="4" xfId="0" applyNumberFormat="1" applyFont="1" applyFill="1" applyBorder="1" applyAlignment="1">
      <alignment horizontal="center" vertical="center"/>
    </xf>
    <xf numFmtId="1" fontId="4" fillId="5" borderId="4" xfId="0" applyNumberFormat="1" applyFont="1" applyFill="1" applyBorder="1" applyAlignment="1">
      <alignment horizontal="center" vertical="center"/>
    </xf>
    <xf numFmtId="164" fontId="4" fillId="5" borderId="4" xfId="0" applyNumberFormat="1" applyFont="1" applyFill="1" applyBorder="1" applyAlignment="1">
      <alignment horizontal="center" vertical="center" wrapText="1"/>
    </xf>
    <xf numFmtId="164" fontId="5" fillId="3" borderId="6" xfId="0" applyNumberFormat="1" applyFont="1" applyFill="1" applyBorder="1" applyAlignment="1">
      <alignment horizontal="left" vertical="center" wrapText="1"/>
    </xf>
    <xf numFmtId="1" fontId="2" fillId="5" borderId="4" xfId="0" applyNumberFormat="1" applyFont="1" applyFill="1" applyBorder="1" applyAlignment="1">
      <alignment horizontal="center" vertical="center"/>
    </xf>
    <xf numFmtId="1" fontId="4" fillId="4" borderId="3" xfId="0" applyNumberFormat="1" applyFont="1" applyFill="1" applyBorder="1" applyAlignment="1">
      <alignment horizontal="center" vertical="center"/>
    </xf>
    <xf numFmtId="1" fontId="2" fillId="2" borderId="33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1" fontId="4" fillId="2" borderId="34" xfId="0" applyNumberFormat="1" applyFont="1" applyFill="1" applyBorder="1" applyAlignment="1">
      <alignment horizontal="center" vertical="center"/>
    </xf>
    <xf numFmtId="0" fontId="3" fillId="5" borderId="33" xfId="0" applyFont="1" applyFill="1" applyBorder="1" applyAlignment="1">
      <alignment horizontal="center" vertical="center"/>
    </xf>
    <xf numFmtId="164" fontId="5" fillId="3" borderId="21" xfId="0" applyNumberFormat="1" applyFont="1" applyFill="1" applyBorder="1" applyAlignment="1">
      <alignment horizontal="left" vertical="center" wrapText="1"/>
    </xf>
    <xf numFmtId="164" fontId="5" fillId="3" borderId="22" xfId="0" applyNumberFormat="1" applyFont="1" applyFill="1" applyBorder="1" applyAlignment="1">
      <alignment horizontal="left" vertical="center" wrapText="1"/>
    </xf>
    <xf numFmtId="164" fontId="5" fillId="3" borderId="20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/>
    </xf>
    <xf numFmtId="1" fontId="2" fillId="0" borderId="5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164" fontId="2" fillId="3" borderId="7" xfId="0" applyNumberFormat="1" applyFont="1" applyFill="1" applyBorder="1" applyAlignment="1">
      <alignment horizontal="center" vertical="center"/>
    </xf>
    <xf numFmtId="164" fontId="4" fillId="3" borderId="7" xfId="0" applyNumberFormat="1" applyFont="1" applyFill="1" applyBorder="1" applyAlignment="1">
      <alignment horizontal="center" vertical="center" wrapText="1"/>
    </xf>
    <xf numFmtId="1" fontId="4" fillId="4" borderId="7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 wrapText="1"/>
    </xf>
    <xf numFmtId="164" fontId="14" fillId="0" borderId="3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28" xfId="0" applyNumberFormat="1" applyFont="1" applyFill="1" applyBorder="1" applyAlignment="1">
      <alignment horizontal="center" vertical="center" wrapText="1"/>
    </xf>
    <xf numFmtId="164" fontId="4" fillId="6" borderId="4" xfId="0" applyNumberFormat="1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164" fontId="15" fillId="0" borderId="2" xfId="0" applyNumberFormat="1" applyFont="1" applyFill="1" applyBorder="1" applyAlignment="1">
      <alignment horizontal="left" vertical="center" wrapText="1"/>
    </xf>
    <xf numFmtId="164" fontId="15" fillId="3" borderId="3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left" vertical="center" wrapText="1"/>
    </xf>
    <xf numFmtId="164" fontId="4" fillId="0" borderId="21" xfId="0" applyNumberFormat="1" applyFont="1" applyFill="1" applyBorder="1" applyAlignment="1">
      <alignment horizontal="left" vertical="center" wrapText="1"/>
    </xf>
    <xf numFmtId="164" fontId="4" fillId="0" borderId="22" xfId="0" applyNumberFormat="1" applyFont="1" applyFill="1" applyBorder="1" applyAlignment="1">
      <alignment horizontal="left" vertical="center" wrapText="1"/>
    </xf>
    <xf numFmtId="164" fontId="4" fillId="3" borderId="22" xfId="0" applyNumberFormat="1" applyFont="1" applyFill="1" applyBorder="1" applyAlignment="1">
      <alignment horizontal="left" vertical="center" wrapText="1"/>
    </xf>
    <xf numFmtId="164" fontId="10" fillId="3" borderId="3" xfId="0" applyNumberFormat="1" applyFont="1" applyFill="1" applyBorder="1" applyAlignment="1">
      <alignment horizontal="left" vertical="center" wrapText="1"/>
    </xf>
    <xf numFmtId="164" fontId="13" fillId="3" borderId="2" xfId="0" applyNumberFormat="1" applyFont="1" applyFill="1" applyBorder="1" applyAlignment="1">
      <alignment horizontal="left" vertical="center" wrapText="1"/>
    </xf>
    <xf numFmtId="164" fontId="13" fillId="3" borderId="3" xfId="0" applyNumberFormat="1" applyFont="1" applyFill="1" applyBorder="1" applyAlignment="1">
      <alignment horizontal="left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left" vertical="center"/>
    </xf>
    <xf numFmtId="164" fontId="13" fillId="0" borderId="6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left" vertical="center" wrapText="1"/>
    </xf>
    <xf numFmtId="1" fontId="2" fillId="2" borderId="13" xfId="0" applyNumberFormat="1" applyFont="1" applyFill="1" applyBorder="1" applyAlignment="1">
      <alignment horizontal="center" vertical="center"/>
    </xf>
    <xf numFmtId="164" fontId="4" fillId="6" borderId="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left" vertical="center" wrapText="1"/>
    </xf>
    <xf numFmtId="164" fontId="4" fillId="0" borderId="2" xfId="0" applyNumberFormat="1" applyFont="1" applyFill="1" applyBorder="1" applyAlignment="1">
      <alignment horizontal="left" vertical="center" wrapText="1"/>
    </xf>
    <xf numFmtId="164" fontId="13" fillId="0" borderId="4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15" fillId="0" borderId="2" xfId="0" applyNumberFormat="1" applyFont="1" applyFill="1" applyBorder="1" applyAlignment="1">
      <alignment horizontal="center" vertical="center" wrapText="1"/>
    </xf>
    <xf numFmtId="164" fontId="15" fillId="0" borderId="3" xfId="0" applyNumberFormat="1" applyFont="1" applyFill="1" applyBorder="1" applyAlignment="1">
      <alignment horizontal="center" vertical="center" wrapText="1"/>
    </xf>
    <xf numFmtId="164" fontId="15" fillId="0" borderId="4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left" vertical="top" wrapText="1"/>
    </xf>
    <xf numFmtId="0" fontId="16" fillId="0" borderId="0" xfId="0" applyFont="1" applyAlignment="1">
      <alignment wrapText="1"/>
    </xf>
    <xf numFmtId="164" fontId="17" fillId="0" borderId="3" xfId="0" applyNumberFormat="1" applyFont="1" applyFill="1" applyBorder="1" applyAlignment="1">
      <alignment horizontal="center" vertical="center" wrapText="1"/>
    </xf>
    <xf numFmtId="164" fontId="18" fillId="0" borderId="4" xfId="0" applyNumberFormat="1" applyFont="1" applyFill="1" applyBorder="1" applyAlignment="1">
      <alignment horizontal="center" vertical="center" wrapText="1"/>
    </xf>
    <xf numFmtId="164" fontId="4" fillId="7" borderId="3" xfId="0" applyNumberFormat="1" applyFont="1" applyFill="1" applyBorder="1" applyAlignment="1">
      <alignment horizontal="center" vertical="center" wrapText="1"/>
    </xf>
    <xf numFmtId="1" fontId="2" fillId="7" borderId="3" xfId="0" applyNumberFormat="1" applyFont="1" applyFill="1" applyBorder="1" applyAlignment="1">
      <alignment horizontal="center" vertical="center"/>
    </xf>
    <xf numFmtId="164" fontId="2" fillId="7" borderId="3" xfId="0" applyNumberFormat="1" applyFont="1" applyFill="1" applyBorder="1" applyAlignment="1">
      <alignment horizontal="center" vertical="center"/>
    </xf>
    <xf numFmtId="164" fontId="4" fillId="7" borderId="2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164" fontId="4" fillId="0" borderId="26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1" fontId="4" fillId="8" borderId="5" xfId="0" applyNumberFormat="1" applyFont="1" applyFill="1" applyBorder="1" applyAlignment="1">
      <alignment horizontal="center" vertical="center"/>
    </xf>
    <xf numFmtId="1" fontId="4" fillId="7" borderId="5" xfId="0" applyNumberFormat="1" applyFont="1" applyFill="1" applyBorder="1" applyAlignment="1">
      <alignment horizontal="center" vertical="center"/>
    </xf>
    <xf numFmtId="1" fontId="4" fillId="7" borderId="3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1" fontId="2" fillId="7" borderId="2" xfId="0" applyNumberFormat="1" applyFont="1" applyFill="1" applyBorder="1" applyAlignment="1">
      <alignment horizontal="center" vertical="center"/>
    </xf>
    <xf numFmtId="164" fontId="2" fillId="7" borderId="2" xfId="0" applyNumberFormat="1" applyFont="1" applyFill="1" applyBorder="1" applyAlignment="1">
      <alignment horizontal="center" vertical="center"/>
    </xf>
    <xf numFmtId="1" fontId="2" fillId="2" borderId="14" xfId="0" applyNumberFormat="1" applyFont="1" applyFill="1" applyBorder="1" applyAlignment="1">
      <alignment horizontal="center" vertical="center"/>
    </xf>
    <xf numFmtId="1" fontId="2" fillId="8" borderId="3" xfId="0" applyNumberFormat="1" applyFont="1" applyFill="1" applyBorder="1" applyAlignment="1">
      <alignment horizontal="center" vertical="center"/>
    </xf>
    <xf numFmtId="164" fontId="2" fillId="8" borderId="3" xfId="0" applyNumberFormat="1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left" vertical="center" wrapText="1"/>
    </xf>
    <xf numFmtId="164" fontId="4" fillId="9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left" vertical="center" wrapText="1"/>
    </xf>
    <xf numFmtId="164" fontId="4" fillId="0" borderId="5" xfId="0" applyNumberFormat="1" applyFont="1" applyFill="1" applyBorder="1" applyAlignment="1">
      <alignment horizontal="left" vertical="center" wrapText="1"/>
    </xf>
    <xf numFmtId="164" fontId="20" fillId="3" borderId="4" xfId="0" applyNumberFormat="1" applyFont="1" applyFill="1" applyBorder="1" applyAlignment="1">
      <alignment horizontal="center" vertical="center" wrapText="1"/>
    </xf>
    <xf numFmtId="164" fontId="5" fillId="10" borderId="3" xfId="0" applyNumberFormat="1" applyFont="1" applyFill="1" applyBorder="1" applyAlignment="1">
      <alignment horizontal="center" vertical="center" wrapText="1"/>
    </xf>
    <xf numFmtId="164" fontId="5" fillId="10" borderId="2" xfId="0" applyNumberFormat="1" applyFont="1" applyFill="1" applyBorder="1" applyAlignment="1">
      <alignment horizontal="center" vertical="center" wrapText="1"/>
    </xf>
    <xf numFmtId="164" fontId="13" fillId="0" borderId="3" xfId="0" applyNumberFormat="1" applyFont="1" applyFill="1" applyBorder="1" applyAlignment="1">
      <alignment horizontal="center" vertical="center" wrapText="1"/>
    </xf>
    <xf numFmtId="164" fontId="21" fillId="3" borderId="4" xfId="0" applyNumberFormat="1" applyFont="1" applyFill="1" applyBorder="1" applyAlignment="1">
      <alignment horizontal="left" vertical="center" wrapText="1"/>
    </xf>
    <xf numFmtId="164" fontId="4" fillId="0" borderId="20" xfId="0" applyNumberFormat="1" applyFont="1" applyFill="1" applyBorder="1" applyAlignment="1">
      <alignment horizontal="left" vertical="center" wrapText="1"/>
    </xf>
    <xf numFmtId="164" fontId="4" fillId="0" borderId="21" xfId="0" applyNumberFormat="1" applyFont="1" applyFill="1" applyBorder="1" applyAlignment="1">
      <alignment horizontal="center" vertical="center" wrapText="1"/>
    </xf>
    <xf numFmtId="164" fontId="4" fillId="3" borderId="21" xfId="0" applyNumberFormat="1" applyFont="1" applyFill="1" applyBorder="1" applyAlignment="1">
      <alignment horizontal="center" vertical="center" wrapText="1"/>
    </xf>
    <xf numFmtId="164" fontId="4" fillId="11" borderId="4" xfId="0" applyNumberFormat="1" applyFont="1" applyFill="1" applyBorder="1" applyAlignment="1">
      <alignment horizontal="center" vertical="center" wrapText="1"/>
    </xf>
    <xf numFmtId="0" fontId="4" fillId="12" borderId="0" xfId="0" applyFont="1" applyFill="1" applyAlignment="1">
      <alignment horizontal="center" vertical="center"/>
    </xf>
    <xf numFmtId="164" fontId="4" fillId="12" borderId="4" xfId="0" applyNumberFormat="1" applyFont="1" applyFill="1" applyBorder="1" applyAlignment="1">
      <alignment horizontal="center" vertical="center" wrapText="1"/>
    </xf>
    <xf numFmtId="0" fontId="4" fillId="11" borderId="0" xfId="0" applyFont="1" applyFill="1" applyAlignment="1">
      <alignment horizontal="center" vertical="center"/>
    </xf>
    <xf numFmtId="0" fontId="4" fillId="11" borderId="0" xfId="0" applyFont="1" applyFill="1" applyBorder="1" applyAlignment="1">
      <alignment horizontal="center" vertical="center"/>
    </xf>
    <xf numFmtId="164" fontId="4" fillId="11" borderId="3" xfId="0" applyNumberFormat="1" applyFont="1" applyFill="1" applyBorder="1" applyAlignment="1">
      <alignment horizontal="center" vertical="center" wrapText="1"/>
    </xf>
    <xf numFmtId="164" fontId="4" fillId="12" borderId="3" xfId="0" applyNumberFormat="1" applyFont="1" applyFill="1" applyBorder="1" applyAlignment="1">
      <alignment horizontal="center" vertical="center" wrapText="1"/>
    </xf>
    <xf numFmtId="0" fontId="4" fillId="11" borderId="0" xfId="0" applyFont="1" applyFill="1" applyBorder="1" applyAlignment="1">
      <alignment vertical="center" wrapText="1"/>
    </xf>
    <xf numFmtId="164" fontId="4" fillId="12" borderId="7" xfId="0" applyNumberFormat="1" applyFont="1" applyFill="1" applyBorder="1" applyAlignment="1">
      <alignment horizontal="center" vertical="center" wrapText="1"/>
    </xf>
    <xf numFmtId="164" fontId="4" fillId="12" borderId="26" xfId="0" applyNumberFormat="1" applyFont="1" applyFill="1" applyBorder="1" applyAlignment="1">
      <alignment horizontal="center" vertical="center" wrapText="1"/>
    </xf>
    <xf numFmtId="164" fontId="4" fillId="11" borderId="6" xfId="0" applyNumberFormat="1" applyFont="1" applyFill="1" applyBorder="1" applyAlignment="1">
      <alignment horizontal="center" vertical="center" wrapText="1"/>
    </xf>
    <xf numFmtId="164" fontId="4" fillId="12" borderId="6" xfId="0" applyNumberFormat="1" applyFont="1" applyFill="1" applyBorder="1" applyAlignment="1">
      <alignment horizontal="center" vertical="center" wrapText="1"/>
    </xf>
    <xf numFmtId="0" fontId="4" fillId="12" borderId="0" xfId="0" applyFont="1" applyFill="1" applyBorder="1" applyAlignment="1">
      <alignment horizontal="center" vertical="center"/>
    </xf>
    <xf numFmtId="0" fontId="3" fillId="5" borderId="33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3"/>
  <sheetViews>
    <sheetView tabSelected="1" view="pageBreakPreview" zoomScale="95" zoomScaleNormal="100" zoomScaleSheetLayoutView="95" workbookViewId="0">
      <pane ySplit="1776" topLeftCell="A215" activePane="bottomLeft"/>
      <selection pane="bottomLeft" activeCell="E223" sqref="E223"/>
    </sheetView>
  </sheetViews>
  <sheetFormatPr baseColWidth="10" defaultColWidth="11.44140625" defaultRowHeight="13.2" x14ac:dyDescent="0.25"/>
  <cols>
    <col min="1" max="1" width="6" style="4" customWidth="1"/>
    <col min="2" max="2" width="5.88671875" style="4" customWidth="1"/>
    <col min="3" max="3" width="9.6640625" style="2" customWidth="1"/>
    <col min="4" max="4" width="12.44140625" style="5" customWidth="1"/>
    <col min="5" max="5" width="22.33203125" style="118" customWidth="1"/>
    <col min="6" max="11" width="22.33203125" style="2" customWidth="1"/>
    <col min="12" max="12" width="8.6640625" style="2" customWidth="1"/>
    <col min="13" max="18" width="22.33203125" style="2" customWidth="1"/>
    <col min="19" max="19" width="25" style="2" customWidth="1"/>
    <col min="20" max="16384" width="11.44140625" style="3"/>
  </cols>
  <sheetData>
    <row r="1" spans="1:19" ht="21.75" customHeight="1" x14ac:dyDescent="0.25">
      <c r="A1" s="1" t="s">
        <v>51</v>
      </c>
      <c r="B1" s="1"/>
      <c r="C1" s="1"/>
      <c r="D1" s="1"/>
      <c r="E1" s="10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3.8" thickBot="1" x14ac:dyDescent="0.3"/>
    <row r="3" spans="1:19" s="9" customFormat="1" ht="45.75" customHeight="1" thickBot="1" x14ac:dyDescent="0.3">
      <c r="A3" s="6" t="s">
        <v>0</v>
      </c>
      <c r="B3" s="6" t="s">
        <v>1</v>
      </c>
      <c r="C3" s="7" t="s">
        <v>2</v>
      </c>
      <c r="D3" s="28" t="s">
        <v>3</v>
      </c>
      <c r="E3" s="7" t="s">
        <v>4</v>
      </c>
      <c r="F3" s="8" t="s">
        <v>33</v>
      </c>
      <c r="G3" s="8" t="s">
        <v>34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40</v>
      </c>
      <c r="M3" s="8" t="s">
        <v>29</v>
      </c>
      <c r="N3" s="8" t="s">
        <v>14</v>
      </c>
      <c r="O3" s="8" t="s">
        <v>30</v>
      </c>
      <c r="P3" s="8" t="s">
        <v>15</v>
      </c>
      <c r="Q3" s="8" t="s">
        <v>31</v>
      </c>
      <c r="R3" s="8" t="s">
        <v>32</v>
      </c>
      <c r="S3" s="8" t="s">
        <v>35</v>
      </c>
    </row>
    <row r="4" spans="1:19" ht="27.6" x14ac:dyDescent="0.25">
      <c r="A4" s="10">
        <v>36</v>
      </c>
      <c r="B4" s="10" t="s">
        <v>5</v>
      </c>
      <c r="C4" s="11">
        <v>42982</v>
      </c>
      <c r="D4" s="87">
        <f>15-(COUNTBLANK(E4:S4))</f>
        <v>15</v>
      </c>
      <c r="E4" s="142" t="s">
        <v>50</v>
      </c>
      <c r="F4" s="142" t="s">
        <v>37</v>
      </c>
      <c r="G4" s="142" t="s">
        <v>56</v>
      </c>
      <c r="H4" s="142" t="s">
        <v>56</v>
      </c>
      <c r="I4" s="142" t="s">
        <v>56</v>
      </c>
      <c r="J4" s="142" t="s">
        <v>56</v>
      </c>
      <c r="K4" s="142" t="s">
        <v>56</v>
      </c>
      <c r="L4" s="142" t="s">
        <v>37</v>
      </c>
      <c r="M4" s="142" t="s">
        <v>56</v>
      </c>
      <c r="N4" s="142" t="s">
        <v>37</v>
      </c>
      <c r="O4" s="142" t="s">
        <v>56</v>
      </c>
      <c r="P4" s="142" t="s">
        <v>56</v>
      </c>
      <c r="Q4" s="142" t="s">
        <v>37</v>
      </c>
      <c r="R4" s="142" t="s">
        <v>37</v>
      </c>
      <c r="S4" s="142" t="s">
        <v>56</v>
      </c>
    </row>
    <row r="5" spans="1:19" ht="96.6" x14ac:dyDescent="0.25">
      <c r="A5" s="13">
        <f>A4</f>
        <v>36</v>
      </c>
      <c r="B5" s="13" t="s">
        <v>6</v>
      </c>
      <c r="C5" s="14">
        <f>C4+1</f>
        <v>42983</v>
      </c>
      <c r="D5" s="87">
        <f t="shared" ref="D5:D68" si="0">15-(COUNTBLANK(E5:S5))</f>
        <v>9</v>
      </c>
      <c r="E5" s="117" t="s">
        <v>38</v>
      </c>
      <c r="F5" s="15"/>
      <c r="G5" s="15"/>
      <c r="H5" s="15" t="s">
        <v>59</v>
      </c>
      <c r="I5" s="15" t="s">
        <v>63</v>
      </c>
      <c r="J5" s="15" t="s">
        <v>65</v>
      </c>
      <c r="K5" s="15"/>
      <c r="L5" s="15"/>
      <c r="M5" s="15" t="s">
        <v>53</v>
      </c>
      <c r="N5" s="15"/>
      <c r="O5" s="15" t="s">
        <v>57</v>
      </c>
      <c r="P5" s="15"/>
      <c r="Q5" s="45" t="s">
        <v>58</v>
      </c>
      <c r="R5" s="15" t="s">
        <v>70</v>
      </c>
      <c r="S5" s="15" t="s">
        <v>55</v>
      </c>
    </row>
    <row r="6" spans="1:19" ht="41.4" x14ac:dyDescent="0.25">
      <c r="A6" s="13">
        <f>A5</f>
        <v>36</v>
      </c>
      <c r="B6" s="13" t="s">
        <v>7</v>
      </c>
      <c r="C6" s="14">
        <f>C5+1</f>
        <v>42984</v>
      </c>
      <c r="D6" s="87">
        <f t="shared" si="0"/>
        <v>6</v>
      </c>
      <c r="E6" s="117" t="s">
        <v>38</v>
      </c>
      <c r="F6" s="15"/>
      <c r="G6" s="15"/>
      <c r="H6" s="15"/>
      <c r="I6" s="15"/>
      <c r="J6" s="15" t="s">
        <v>66</v>
      </c>
      <c r="K6" s="15" t="s">
        <v>62</v>
      </c>
      <c r="L6" s="15"/>
      <c r="M6" s="15"/>
      <c r="N6" s="15" t="s">
        <v>69</v>
      </c>
      <c r="O6" s="105"/>
      <c r="P6" s="15" t="s">
        <v>52</v>
      </c>
      <c r="Q6" s="45" t="s">
        <v>203</v>
      </c>
      <c r="R6" s="15"/>
      <c r="S6" s="15"/>
    </row>
    <row r="7" spans="1:19" ht="124.2" x14ac:dyDescent="0.25">
      <c r="A7" s="13">
        <f>A6</f>
        <v>36</v>
      </c>
      <c r="B7" s="13" t="s">
        <v>8</v>
      </c>
      <c r="C7" s="14">
        <f>C6+1</f>
        <v>42985</v>
      </c>
      <c r="D7" s="87">
        <f t="shared" si="0"/>
        <v>7</v>
      </c>
      <c r="E7" s="117" t="s">
        <v>38</v>
      </c>
      <c r="F7" s="15"/>
      <c r="G7" s="15"/>
      <c r="H7" s="15" t="s">
        <v>60</v>
      </c>
      <c r="I7" s="15" t="s">
        <v>64</v>
      </c>
      <c r="J7" s="15" t="s">
        <v>67</v>
      </c>
      <c r="K7" s="15" t="s">
        <v>61</v>
      </c>
      <c r="L7" s="15"/>
      <c r="M7" s="15"/>
      <c r="N7" s="15" t="s">
        <v>68</v>
      </c>
      <c r="P7" s="15" t="s">
        <v>54</v>
      </c>
      <c r="Q7" s="45"/>
      <c r="R7" s="15"/>
      <c r="S7" s="15"/>
    </row>
    <row r="8" spans="1:19" ht="55.8" thickBot="1" x14ac:dyDescent="0.3">
      <c r="A8" s="16">
        <f>A7</f>
        <v>36</v>
      </c>
      <c r="B8" s="16" t="s">
        <v>9</v>
      </c>
      <c r="C8" s="17">
        <f>C7+1</f>
        <v>42986</v>
      </c>
      <c r="D8" s="88">
        <f t="shared" si="0"/>
        <v>15</v>
      </c>
      <c r="E8" s="124" t="s">
        <v>80</v>
      </c>
      <c r="F8" s="124" t="s">
        <v>80</v>
      </c>
      <c r="G8" s="124" t="s">
        <v>80</v>
      </c>
      <c r="H8" s="124" t="s">
        <v>80</v>
      </c>
      <c r="I8" s="124" t="s">
        <v>80</v>
      </c>
      <c r="J8" s="124" t="s">
        <v>80</v>
      </c>
      <c r="K8" s="124" t="s">
        <v>80</v>
      </c>
      <c r="L8" s="124" t="s">
        <v>80</v>
      </c>
      <c r="M8" s="124" t="s">
        <v>80</v>
      </c>
      <c r="N8" s="124" t="s">
        <v>80</v>
      </c>
      <c r="O8" s="124" t="s">
        <v>80</v>
      </c>
      <c r="P8" s="124" t="s">
        <v>80</v>
      </c>
      <c r="Q8" s="124" t="s">
        <v>80</v>
      </c>
      <c r="R8" s="124" t="s">
        <v>80</v>
      </c>
      <c r="S8" s="124" t="s">
        <v>80</v>
      </c>
    </row>
    <row r="9" spans="1:19" ht="13.8" x14ac:dyDescent="0.25">
      <c r="A9" s="10">
        <f>A8+1</f>
        <v>37</v>
      </c>
      <c r="B9" s="10" t="s">
        <v>5</v>
      </c>
      <c r="C9" s="11">
        <f>C4+7</f>
        <v>42989</v>
      </c>
      <c r="D9" s="87">
        <f t="shared" si="0"/>
        <v>2</v>
      </c>
      <c r="E9" s="115"/>
      <c r="F9" s="12"/>
      <c r="G9" s="12"/>
      <c r="H9" s="12"/>
      <c r="I9" s="12"/>
      <c r="J9" s="12" t="s">
        <v>142</v>
      </c>
      <c r="K9" s="12"/>
      <c r="L9" s="12"/>
      <c r="M9" s="12"/>
      <c r="N9" s="12"/>
      <c r="O9" s="12"/>
      <c r="P9" s="12"/>
      <c r="Q9" s="44" t="s">
        <v>204</v>
      </c>
      <c r="R9" s="12"/>
      <c r="S9" s="12"/>
    </row>
    <row r="10" spans="1:19" ht="13.8" x14ac:dyDescent="0.25">
      <c r="A10" s="13">
        <f>A9</f>
        <v>37</v>
      </c>
      <c r="B10" s="13" t="s">
        <v>6</v>
      </c>
      <c r="C10" s="14">
        <f>C9+1</f>
        <v>42990</v>
      </c>
      <c r="D10" s="87">
        <f t="shared" si="0"/>
        <v>2</v>
      </c>
      <c r="E10" s="117" t="s">
        <v>83</v>
      </c>
      <c r="F10" s="15"/>
      <c r="G10" s="15"/>
      <c r="H10" s="15"/>
      <c r="I10" s="15"/>
      <c r="J10" s="15"/>
      <c r="K10" s="15" t="s">
        <v>112</v>
      </c>
      <c r="L10" s="15"/>
      <c r="M10" s="15"/>
      <c r="N10" s="15"/>
      <c r="O10" s="15"/>
      <c r="P10" s="15"/>
      <c r="Q10" s="45"/>
      <c r="R10" s="15"/>
      <c r="S10" s="15"/>
    </row>
    <row r="11" spans="1:19" ht="13.8" x14ac:dyDescent="0.25">
      <c r="A11" s="13">
        <f>A10</f>
        <v>37</v>
      </c>
      <c r="B11" s="13" t="s">
        <v>7</v>
      </c>
      <c r="C11" s="14">
        <f>C10+1</f>
        <v>42991</v>
      </c>
      <c r="D11" s="87">
        <f t="shared" si="0"/>
        <v>1</v>
      </c>
      <c r="E11" s="117"/>
      <c r="F11" s="15"/>
      <c r="G11" s="15"/>
      <c r="H11" s="15"/>
      <c r="I11" s="15"/>
      <c r="J11" s="15"/>
      <c r="K11" s="15" t="s">
        <v>112</v>
      </c>
      <c r="L11" s="15"/>
      <c r="M11" s="15"/>
      <c r="N11" s="15"/>
      <c r="O11" s="15"/>
      <c r="P11" s="15"/>
      <c r="Q11" s="45"/>
      <c r="R11" s="15"/>
      <c r="S11" s="15"/>
    </row>
    <row r="12" spans="1:19" ht="13.8" x14ac:dyDescent="0.25">
      <c r="A12" s="13">
        <f>A11</f>
        <v>37</v>
      </c>
      <c r="B12" s="13" t="s">
        <v>8</v>
      </c>
      <c r="C12" s="14">
        <f>C11+1</f>
        <v>42992</v>
      </c>
      <c r="D12" s="87">
        <f t="shared" si="0"/>
        <v>0</v>
      </c>
      <c r="E12" s="117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45"/>
      <c r="R12" s="15"/>
      <c r="S12" s="15"/>
    </row>
    <row r="13" spans="1:19" ht="14.4" thickBot="1" x14ac:dyDescent="0.3">
      <c r="A13" s="16">
        <f>A12</f>
        <v>37</v>
      </c>
      <c r="B13" s="16" t="s">
        <v>9</v>
      </c>
      <c r="C13" s="17">
        <f>C12+1</f>
        <v>42993</v>
      </c>
      <c r="D13" s="88">
        <f t="shared" si="0"/>
        <v>1</v>
      </c>
      <c r="E13" s="187" t="s">
        <v>81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46"/>
      <c r="R13" s="18"/>
      <c r="S13" s="18"/>
    </row>
    <row r="14" spans="1:19" ht="55.8" thickBot="1" x14ac:dyDescent="0.3">
      <c r="A14" s="10">
        <f>A13+1</f>
        <v>38</v>
      </c>
      <c r="B14" s="10" t="s">
        <v>5</v>
      </c>
      <c r="C14" s="11">
        <f>C9+7</f>
        <v>42996</v>
      </c>
      <c r="D14" s="87">
        <f t="shared" si="0"/>
        <v>2</v>
      </c>
      <c r="E14" s="115"/>
      <c r="F14" s="19"/>
      <c r="G14" s="12" t="s">
        <v>73</v>
      </c>
      <c r="H14" s="19"/>
      <c r="I14" s="19"/>
      <c r="J14" s="19"/>
      <c r="K14" s="19"/>
      <c r="L14" s="19"/>
      <c r="M14" s="19"/>
      <c r="N14" s="19"/>
      <c r="O14" s="19"/>
      <c r="P14" s="145" t="s">
        <v>72</v>
      </c>
      <c r="Q14" s="47"/>
      <c r="R14" s="19"/>
      <c r="S14" s="19"/>
    </row>
    <row r="15" spans="1:19" ht="55.8" thickBot="1" x14ac:dyDescent="0.3">
      <c r="A15" s="13">
        <f>A14</f>
        <v>38</v>
      </c>
      <c r="B15" s="13" t="s">
        <v>6</v>
      </c>
      <c r="C15" s="14">
        <f>C14+1</f>
        <v>42997</v>
      </c>
      <c r="D15" s="87">
        <f t="shared" si="0"/>
        <v>2</v>
      </c>
      <c r="E15" s="117" t="s">
        <v>82</v>
      </c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45" t="s">
        <v>72</v>
      </c>
      <c r="Q15" s="117"/>
      <c r="R15" s="117"/>
      <c r="S15" s="117"/>
    </row>
    <row r="16" spans="1:19" ht="55.8" thickBot="1" x14ac:dyDescent="0.3">
      <c r="A16" s="13">
        <f>A15</f>
        <v>38</v>
      </c>
      <c r="B16" s="13" t="s">
        <v>7</v>
      </c>
      <c r="C16" s="14">
        <f>C15+1</f>
        <v>42998</v>
      </c>
      <c r="D16" s="87">
        <f t="shared" si="0"/>
        <v>1</v>
      </c>
      <c r="E16" s="117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45" t="s">
        <v>72</v>
      </c>
      <c r="Q16" s="45"/>
      <c r="R16" s="15"/>
      <c r="S16" s="15"/>
    </row>
    <row r="17" spans="1:19" ht="55.2" x14ac:dyDescent="0.25">
      <c r="A17" s="13">
        <f>A16</f>
        <v>38</v>
      </c>
      <c r="B17" s="13" t="s">
        <v>8</v>
      </c>
      <c r="C17" s="14">
        <f>C16+1</f>
        <v>42999</v>
      </c>
      <c r="D17" s="87">
        <f t="shared" si="0"/>
        <v>2</v>
      </c>
      <c r="E17" s="117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45" t="s">
        <v>72</v>
      </c>
      <c r="Q17" s="45" t="s">
        <v>205</v>
      </c>
      <c r="R17" s="15"/>
      <c r="S17" s="15"/>
    </row>
    <row r="18" spans="1:19" ht="156.6" thickBot="1" x14ac:dyDescent="0.3">
      <c r="A18" s="16">
        <f>A17</f>
        <v>38</v>
      </c>
      <c r="B18" s="16" t="s">
        <v>9</v>
      </c>
      <c r="C18" s="17">
        <f>C17+1</f>
        <v>43000</v>
      </c>
      <c r="D18" s="88">
        <f t="shared" si="0"/>
        <v>15</v>
      </c>
      <c r="E18" s="155" t="s">
        <v>71</v>
      </c>
      <c r="F18" s="155" t="s">
        <v>71</v>
      </c>
      <c r="G18" s="155" t="s">
        <v>71</v>
      </c>
      <c r="H18" s="155" t="s">
        <v>71</v>
      </c>
      <c r="I18" s="155" t="s">
        <v>71</v>
      </c>
      <c r="J18" s="155" t="s">
        <v>71</v>
      </c>
      <c r="K18" s="155" t="s">
        <v>71</v>
      </c>
      <c r="L18" s="155" t="s">
        <v>71</v>
      </c>
      <c r="M18" s="155" t="s">
        <v>71</v>
      </c>
      <c r="N18" s="155" t="s">
        <v>71</v>
      </c>
      <c r="O18" s="155" t="s">
        <v>71</v>
      </c>
      <c r="P18" s="155" t="s">
        <v>166</v>
      </c>
      <c r="Q18" s="155" t="s">
        <v>71</v>
      </c>
      <c r="R18" s="155" t="s">
        <v>71</v>
      </c>
      <c r="S18" s="155" t="s">
        <v>71</v>
      </c>
    </row>
    <row r="19" spans="1:19" ht="42" thickBot="1" x14ac:dyDescent="0.3">
      <c r="A19" s="10">
        <f>A18+1</f>
        <v>39</v>
      </c>
      <c r="B19" s="10" t="s">
        <v>5</v>
      </c>
      <c r="C19" s="11">
        <f>C14+7</f>
        <v>43003</v>
      </c>
      <c r="D19" s="87">
        <f t="shared" si="0"/>
        <v>15</v>
      </c>
      <c r="E19" s="115" t="s">
        <v>84</v>
      </c>
      <c r="F19" s="115" t="s">
        <v>84</v>
      </c>
      <c r="G19" s="115" t="s">
        <v>84</v>
      </c>
      <c r="H19" s="115" t="s">
        <v>84</v>
      </c>
      <c r="I19" s="115" t="s">
        <v>84</v>
      </c>
      <c r="J19" s="115" t="s">
        <v>84</v>
      </c>
      <c r="K19" s="115" t="s">
        <v>84</v>
      </c>
      <c r="L19" s="115" t="s">
        <v>84</v>
      </c>
      <c r="M19" s="115" t="s">
        <v>159</v>
      </c>
      <c r="N19" s="115" t="s">
        <v>84</v>
      </c>
      <c r="O19" s="115" t="s">
        <v>84</v>
      </c>
      <c r="P19" s="115" t="s">
        <v>84</v>
      </c>
      <c r="Q19" s="115" t="s">
        <v>84</v>
      </c>
      <c r="R19" s="115" t="s">
        <v>84</v>
      </c>
      <c r="S19" s="115" t="s">
        <v>84</v>
      </c>
    </row>
    <row r="20" spans="1:19" ht="28.2" thickBot="1" x14ac:dyDescent="0.3">
      <c r="A20" s="13">
        <f>A19</f>
        <v>39</v>
      </c>
      <c r="B20" s="13" t="s">
        <v>6</v>
      </c>
      <c r="C20" s="14">
        <f>C19+1</f>
        <v>43004</v>
      </c>
      <c r="D20" s="87">
        <f t="shared" si="0"/>
        <v>3</v>
      </c>
      <c r="E20" s="117" t="s">
        <v>289</v>
      </c>
      <c r="F20" s="76"/>
      <c r="G20" s="15" t="s">
        <v>104</v>
      </c>
      <c r="H20" s="15"/>
      <c r="I20" s="15"/>
      <c r="J20" s="15"/>
      <c r="K20" s="15"/>
      <c r="L20" s="15"/>
      <c r="M20" s="12"/>
      <c r="N20" s="15"/>
      <c r="O20" s="15"/>
      <c r="P20" s="15"/>
      <c r="Q20" s="45" t="s">
        <v>206</v>
      </c>
      <c r="R20" s="15"/>
      <c r="S20" s="12"/>
    </row>
    <row r="21" spans="1:19" ht="14.4" thickBot="1" x14ac:dyDescent="0.3">
      <c r="A21" s="13">
        <f>A20</f>
        <v>39</v>
      </c>
      <c r="B21" s="13" t="s">
        <v>7</v>
      </c>
      <c r="C21" s="14">
        <f>C20+1</f>
        <v>43005</v>
      </c>
      <c r="D21" s="87">
        <f t="shared" si="0"/>
        <v>1</v>
      </c>
      <c r="E21" s="117"/>
      <c r="F21" s="15"/>
      <c r="G21" s="15"/>
      <c r="H21" s="15"/>
      <c r="I21" s="15"/>
      <c r="J21" s="15"/>
      <c r="K21" s="15"/>
      <c r="L21" s="15"/>
      <c r="M21" s="130" t="s">
        <v>160</v>
      </c>
      <c r="N21" s="15"/>
      <c r="O21" s="15"/>
      <c r="P21" s="15"/>
      <c r="Q21" s="45"/>
      <c r="R21" s="15"/>
      <c r="S21" s="12"/>
    </row>
    <row r="22" spans="1:19" ht="14.4" thickBot="1" x14ac:dyDescent="0.3">
      <c r="A22" s="13">
        <f>A21</f>
        <v>39</v>
      </c>
      <c r="B22" s="13" t="s">
        <v>8</v>
      </c>
      <c r="C22" s="14">
        <f>C21+1</f>
        <v>43006</v>
      </c>
      <c r="D22" s="87">
        <f t="shared" si="0"/>
        <v>0</v>
      </c>
      <c r="E22" s="117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45"/>
      <c r="R22" s="15"/>
      <c r="S22" s="12"/>
    </row>
    <row r="23" spans="1:19" ht="14.4" thickBot="1" x14ac:dyDescent="0.3">
      <c r="A23" s="16">
        <f>A22</f>
        <v>39</v>
      </c>
      <c r="B23" s="16" t="s">
        <v>9</v>
      </c>
      <c r="C23" s="17">
        <f>C22+1</f>
        <v>43007</v>
      </c>
      <c r="D23" s="88">
        <f t="shared" si="0"/>
        <v>1</v>
      </c>
      <c r="E23" s="187" t="s">
        <v>81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46"/>
      <c r="R23" s="18"/>
      <c r="S23" s="12"/>
    </row>
    <row r="24" spans="1:19" ht="13.8" x14ac:dyDescent="0.25">
      <c r="A24" s="10">
        <f>A23+1</f>
        <v>40</v>
      </c>
      <c r="B24" s="10" t="s">
        <v>5</v>
      </c>
      <c r="C24" s="11">
        <f>C19+7</f>
        <v>43010</v>
      </c>
      <c r="D24" s="87">
        <f t="shared" si="0"/>
        <v>0</v>
      </c>
      <c r="E24" s="115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44"/>
      <c r="R24" s="12"/>
      <c r="S24" s="12"/>
    </row>
    <row r="25" spans="1:19" ht="41.4" x14ac:dyDescent="0.25">
      <c r="A25" s="157">
        <f>A24</f>
        <v>40</v>
      </c>
      <c r="B25" s="157" t="s">
        <v>6</v>
      </c>
      <c r="C25" s="158">
        <f>C24+1</f>
        <v>43011</v>
      </c>
      <c r="D25" s="87">
        <f t="shared" si="0"/>
        <v>15</v>
      </c>
      <c r="E25" s="156" t="s">
        <v>74</v>
      </c>
      <c r="F25" s="156" t="s">
        <v>74</v>
      </c>
      <c r="G25" s="156" t="s">
        <v>74</v>
      </c>
      <c r="H25" s="156" t="s">
        <v>74</v>
      </c>
      <c r="I25" s="156" t="s">
        <v>74</v>
      </c>
      <c r="J25" s="156" t="s">
        <v>74</v>
      </c>
      <c r="K25" s="156" t="s">
        <v>74</v>
      </c>
      <c r="L25" s="156" t="s">
        <v>74</v>
      </c>
      <c r="M25" s="156" t="s">
        <v>74</v>
      </c>
      <c r="N25" s="156" t="s">
        <v>74</v>
      </c>
      <c r="O25" s="156" t="s">
        <v>74</v>
      </c>
      <c r="P25" s="156" t="s">
        <v>74</v>
      </c>
      <c r="Q25" s="156" t="s">
        <v>74</v>
      </c>
      <c r="R25" s="156" t="s">
        <v>74</v>
      </c>
      <c r="S25" s="156" t="s">
        <v>74</v>
      </c>
    </row>
    <row r="26" spans="1:19" ht="13.8" x14ac:dyDescent="0.25">
      <c r="A26" s="13">
        <f>A25</f>
        <v>40</v>
      </c>
      <c r="B26" s="13" t="s">
        <v>7</v>
      </c>
      <c r="C26" s="14">
        <f>C25+1</f>
        <v>43012</v>
      </c>
      <c r="D26" s="87">
        <f>15-(COUNTBLANK(E26:S26))</f>
        <v>1</v>
      </c>
      <c r="E26" s="188" t="s">
        <v>290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45"/>
      <c r="R26" s="15"/>
      <c r="S26" s="76"/>
    </row>
    <row r="27" spans="1:19" ht="28.2" thickBot="1" x14ac:dyDescent="0.3">
      <c r="A27" s="13">
        <f>A26</f>
        <v>40</v>
      </c>
      <c r="B27" s="13" t="s">
        <v>8</v>
      </c>
      <c r="C27" s="14">
        <f>C26+1</f>
        <v>43013</v>
      </c>
      <c r="D27" s="87">
        <f>15-(COUNTBLANK(E27:S27))</f>
        <v>2</v>
      </c>
      <c r="E27" s="117"/>
      <c r="F27" s="15"/>
      <c r="G27" s="15"/>
      <c r="H27" s="15"/>
      <c r="I27" s="15"/>
      <c r="J27" s="15"/>
      <c r="K27" s="15"/>
      <c r="L27" s="15"/>
      <c r="M27" s="15" t="s">
        <v>161</v>
      </c>
      <c r="N27" s="15"/>
      <c r="O27" s="15"/>
      <c r="P27" s="15"/>
      <c r="Q27" s="45" t="s">
        <v>207</v>
      </c>
      <c r="R27" s="15"/>
      <c r="S27" s="147"/>
    </row>
    <row r="28" spans="1:19" ht="14.4" thickBot="1" x14ac:dyDescent="0.3">
      <c r="A28" s="16">
        <f>A27</f>
        <v>40</v>
      </c>
      <c r="B28" s="16" t="s">
        <v>9</v>
      </c>
      <c r="C28" s="17">
        <f>C27+1</f>
        <v>43014</v>
      </c>
      <c r="D28" s="88">
        <f>15-(COUNTBLANK(E28:S28))</f>
        <v>1</v>
      </c>
      <c r="E28" s="189" t="s">
        <v>291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46"/>
      <c r="R28" s="18"/>
      <c r="S28" s="148"/>
    </row>
    <row r="29" spans="1:19" ht="14.4" thickBot="1" x14ac:dyDescent="0.3">
      <c r="A29" s="10">
        <f>A28+1</f>
        <v>41</v>
      </c>
      <c r="B29" s="10" t="s">
        <v>5</v>
      </c>
      <c r="C29" s="11">
        <f>C24+7</f>
        <v>43017</v>
      </c>
      <c r="D29" s="87">
        <f t="shared" si="0"/>
        <v>0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44"/>
      <c r="R29" s="12"/>
      <c r="S29" s="76"/>
    </row>
    <row r="30" spans="1:19" ht="13.8" x14ac:dyDescent="0.25">
      <c r="A30" s="13">
        <f>A29</f>
        <v>41</v>
      </c>
      <c r="B30" s="13" t="s">
        <v>6</v>
      </c>
      <c r="C30" s="14">
        <f>C29+1</f>
        <v>43018</v>
      </c>
      <c r="D30" s="87">
        <f t="shared" si="0"/>
        <v>2</v>
      </c>
      <c r="E30" s="115" t="s">
        <v>292</v>
      </c>
      <c r="F30" s="15"/>
      <c r="G30" s="15"/>
      <c r="H30" s="15"/>
      <c r="I30" s="15"/>
      <c r="J30" s="15"/>
      <c r="K30" s="15"/>
      <c r="L30" s="15"/>
      <c r="M30" s="15"/>
      <c r="N30" s="15"/>
      <c r="O30" s="15" t="s">
        <v>95</v>
      </c>
      <c r="P30" s="15"/>
      <c r="Q30" s="45"/>
      <c r="R30" s="15"/>
    </row>
    <row r="31" spans="1:19" ht="28.2" thickBot="1" x14ac:dyDescent="0.3">
      <c r="A31" s="13">
        <f>A30</f>
        <v>41</v>
      </c>
      <c r="B31" s="13" t="s">
        <v>7</v>
      </c>
      <c r="C31" s="14">
        <f>C30+1</f>
        <v>43019</v>
      </c>
      <c r="D31" s="87">
        <f>15-(COUNTBLANK(E31:S31))</f>
        <v>2</v>
      </c>
      <c r="E31" s="117" t="s">
        <v>293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45" t="s">
        <v>208</v>
      </c>
      <c r="R31" s="15"/>
      <c r="S31" s="117"/>
    </row>
    <row r="32" spans="1:19" ht="14.4" thickBot="1" x14ac:dyDescent="0.3">
      <c r="A32" s="13">
        <f>A31</f>
        <v>41</v>
      </c>
      <c r="B32" s="13" t="s">
        <v>8</v>
      </c>
      <c r="C32" s="14">
        <f>C31+1</f>
        <v>43020</v>
      </c>
      <c r="D32" s="87">
        <f>15-(COUNTBLANK(E32:S32))</f>
        <v>1</v>
      </c>
      <c r="E32" s="143"/>
      <c r="F32" s="15"/>
      <c r="G32" s="15"/>
      <c r="H32" s="15"/>
      <c r="I32" s="15"/>
      <c r="J32" s="15"/>
      <c r="K32" s="15" t="s">
        <v>113</v>
      </c>
      <c r="L32" s="15"/>
      <c r="M32" s="15"/>
      <c r="N32" s="15"/>
      <c r="O32" s="15"/>
      <c r="P32" s="15"/>
      <c r="Q32" s="45"/>
      <c r="R32" s="15"/>
      <c r="S32" s="79"/>
    </row>
    <row r="33" spans="1:19" ht="14.4" thickBot="1" x14ac:dyDescent="0.3">
      <c r="A33" s="16">
        <f>A32</f>
        <v>41</v>
      </c>
      <c r="B33" s="91" t="s">
        <v>9</v>
      </c>
      <c r="C33" s="78">
        <f>C32+1</f>
        <v>43021</v>
      </c>
      <c r="D33" s="88">
        <f t="shared" si="0"/>
        <v>1</v>
      </c>
      <c r="E33" s="190" t="s">
        <v>81</v>
      </c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</row>
    <row r="34" spans="1:19" ht="14.4" thickBot="1" x14ac:dyDescent="0.3">
      <c r="A34" s="10">
        <f>A33+1</f>
        <v>42</v>
      </c>
      <c r="B34" s="34" t="s">
        <v>5</v>
      </c>
      <c r="C34" s="29">
        <f>C29+7</f>
        <v>43024</v>
      </c>
      <c r="D34" s="30">
        <f t="shared" si="0"/>
        <v>15</v>
      </c>
      <c r="E34" s="62" t="s">
        <v>16</v>
      </c>
      <c r="F34" s="62" t="s">
        <v>16</v>
      </c>
      <c r="G34" s="62" t="s">
        <v>16</v>
      </c>
      <c r="H34" s="62" t="s">
        <v>16</v>
      </c>
      <c r="I34" s="62" t="s">
        <v>16</v>
      </c>
      <c r="J34" s="62" t="s">
        <v>16</v>
      </c>
      <c r="K34" s="62" t="s">
        <v>16</v>
      </c>
      <c r="L34" s="62" t="s">
        <v>41</v>
      </c>
      <c r="M34" s="62" t="s">
        <v>16</v>
      </c>
      <c r="N34" s="62" t="s">
        <v>16</v>
      </c>
      <c r="O34" s="62" t="s">
        <v>16</v>
      </c>
      <c r="P34" s="62" t="s">
        <v>16</v>
      </c>
      <c r="Q34" s="62" t="s">
        <v>16</v>
      </c>
      <c r="R34" s="62" t="s">
        <v>16</v>
      </c>
      <c r="S34" s="62" t="s">
        <v>16</v>
      </c>
    </row>
    <row r="35" spans="1:19" ht="14.4" thickBot="1" x14ac:dyDescent="0.3">
      <c r="A35" s="13">
        <f>A34</f>
        <v>42</v>
      </c>
      <c r="B35" s="35" t="s">
        <v>6</v>
      </c>
      <c r="C35" s="31">
        <f>C34+1</f>
        <v>43025</v>
      </c>
      <c r="D35" s="30">
        <f t="shared" si="0"/>
        <v>15</v>
      </c>
      <c r="E35" s="62" t="s">
        <v>16</v>
      </c>
      <c r="F35" s="62" t="s">
        <v>16</v>
      </c>
      <c r="G35" s="62" t="s">
        <v>16</v>
      </c>
      <c r="H35" s="62" t="s">
        <v>16</v>
      </c>
      <c r="I35" s="62" t="s">
        <v>16</v>
      </c>
      <c r="J35" s="62" t="s">
        <v>16</v>
      </c>
      <c r="K35" s="62" t="s">
        <v>16</v>
      </c>
      <c r="L35" s="62" t="s">
        <v>41</v>
      </c>
      <c r="M35" s="62" t="s">
        <v>16</v>
      </c>
      <c r="N35" s="62" t="s">
        <v>16</v>
      </c>
      <c r="O35" s="62" t="s">
        <v>16</v>
      </c>
      <c r="P35" s="62" t="s">
        <v>16</v>
      </c>
      <c r="Q35" s="62" t="s">
        <v>16</v>
      </c>
      <c r="R35" s="62" t="s">
        <v>16</v>
      </c>
      <c r="S35" s="62" t="s">
        <v>16</v>
      </c>
    </row>
    <row r="36" spans="1:19" ht="14.4" thickBot="1" x14ac:dyDescent="0.3">
      <c r="A36" s="13">
        <f>A35</f>
        <v>42</v>
      </c>
      <c r="B36" s="35" t="s">
        <v>7</v>
      </c>
      <c r="C36" s="31">
        <f>C35+1</f>
        <v>43026</v>
      </c>
      <c r="D36" s="30">
        <f t="shared" si="0"/>
        <v>15</v>
      </c>
      <c r="E36" s="62" t="s">
        <v>16</v>
      </c>
      <c r="F36" s="62" t="s">
        <v>16</v>
      </c>
      <c r="G36" s="62" t="s">
        <v>16</v>
      </c>
      <c r="H36" s="62" t="s">
        <v>16</v>
      </c>
      <c r="I36" s="62" t="s">
        <v>16</v>
      </c>
      <c r="J36" s="62" t="s">
        <v>16</v>
      </c>
      <c r="K36" s="62" t="s">
        <v>16</v>
      </c>
      <c r="L36" s="62" t="s">
        <v>41</v>
      </c>
      <c r="M36" s="62" t="s">
        <v>16</v>
      </c>
      <c r="N36" s="62" t="s">
        <v>16</v>
      </c>
      <c r="O36" s="62" t="s">
        <v>16</v>
      </c>
      <c r="P36" s="62" t="s">
        <v>16</v>
      </c>
      <c r="Q36" s="62" t="s">
        <v>16</v>
      </c>
      <c r="R36" s="62" t="s">
        <v>16</v>
      </c>
      <c r="S36" s="62" t="s">
        <v>16</v>
      </c>
    </row>
    <row r="37" spans="1:19" ht="14.4" thickBot="1" x14ac:dyDescent="0.3">
      <c r="A37" s="13">
        <f>A36</f>
        <v>42</v>
      </c>
      <c r="B37" s="35" t="s">
        <v>8</v>
      </c>
      <c r="C37" s="31">
        <f>C36+1</f>
        <v>43027</v>
      </c>
      <c r="D37" s="30">
        <f t="shared" si="0"/>
        <v>15</v>
      </c>
      <c r="E37" s="62" t="s">
        <v>16</v>
      </c>
      <c r="F37" s="62" t="s">
        <v>16</v>
      </c>
      <c r="G37" s="62" t="s">
        <v>16</v>
      </c>
      <c r="H37" s="62" t="s">
        <v>16</v>
      </c>
      <c r="I37" s="62" t="s">
        <v>16</v>
      </c>
      <c r="J37" s="62" t="s">
        <v>16</v>
      </c>
      <c r="K37" s="62" t="s">
        <v>16</v>
      </c>
      <c r="L37" s="62" t="s">
        <v>41</v>
      </c>
      <c r="M37" s="62" t="s">
        <v>16</v>
      </c>
      <c r="N37" s="62" t="s">
        <v>16</v>
      </c>
      <c r="O37" s="62" t="s">
        <v>16</v>
      </c>
      <c r="P37" s="62" t="s">
        <v>16</v>
      </c>
      <c r="Q37" s="62" t="s">
        <v>16</v>
      </c>
      <c r="R37" s="62" t="s">
        <v>16</v>
      </c>
      <c r="S37" s="62" t="s">
        <v>16</v>
      </c>
    </row>
    <row r="38" spans="1:19" ht="14.4" thickBot="1" x14ac:dyDescent="0.3">
      <c r="A38" s="16">
        <f>A37</f>
        <v>42</v>
      </c>
      <c r="B38" s="36" t="s">
        <v>9</v>
      </c>
      <c r="C38" s="32">
        <f>C37+1</f>
        <v>43028</v>
      </c>
      <c r="D38" s="33">
        <f t="shared" si="0"/>
        <v>15</v>
      </c>
      <c r="E38" s="62" t="s">
        <v>16</v>
      </c>
      <c r="F38" s="62" t="s">
        <v>16</v>
      </c>
      <c r="G38" s="62" t="s">
        <v>16</v>
      </c>
      <c r="H38" s="62" t="s">
        <v>16</v>
      </c>
      <c r="I38" s="62" t="s">
        <v>16</v>
      </c>
      <c r="J38" s="62" t="s">
        <v>16</v>
      </c>
      <c r="K38" s="62" t="s">
        <v>16</v>
      </c>
      <c r="L38" s="62" t="s">
        <v>41</v>
      </c>
      <c r="M38" s="62" t="s">
        <v>16</v>
      </c>
      <c r="N38" s="62" t="s">
        <v>16</v>
      </c>
      <c r="O38" s="62" t="s">
        <v>16</v>
      </c>
      <c r="P38" s="62" t="s">
        <v>16</v>
      </c>
      <c r="Q38" s="62" t="s">
        <v>16</v>
      </c>
      <c r="R38" s="62" t="s">
        <v>16</v>
      </c>
      <c r="S38" s="62" t="s">
        <v>16</v>
      </c>
    </row>
    <row r="39" spans="1:19" ht="14.4" thickBot="1" x14ac:dyDescent="0.3">
      <c r="A39" s="10">
        <f>A38+1</f>
        <v>43</v>
      </c>
      <c r="B39" s="34" t="s">
        <v>5</v>
      </c>
      <c r="C39" s="29">
        <f>C34+7</f>
        <v>43031</v>
      </c>
      <c r="D39" s="30">
        <f t="shared" si="0"/>
        <v>15</v>
      </c>
      <c r="E39" s="62" t="s">
        <v>16</v>
      </c>
      <c r="F39" s="62" t="s">
        <v>16</v>
      </c>
      <c r="G39" s="62" t="s">
        <v>16</v>
      </c>
      <c r="H39" s="62" t="s">
        <v>16</v>
      </c>
      <c r="I39" s="62" t="s">
        <v>16</v>
      </c>
      <c r="J39" s="62" t="s">
        <v>16</v>
      </c>
      <c r="K39" s="62" t="s">
        <v>16</v>
      </c>
      <c r="L39" s="62" t="s">
        <v>41</v>
      </c>
      <c r="M39" s="62" t="s">
        <v>16</v>
      </c>
      <c r="N39" s="62" t="s">
        <v>16</v>
      </c>
      <c r="O39" s="62" t="s">
        <v>16</v>
      </c>
      <c r="P39" s="62" t="s">
        <v>16</v>
      </c>
      <c r="Q39" s="62" t="s">
        <v>16</v>
      </c>
      <c r="R39" s="62" t="s">
        <v>16</v>
      </c>
      <c r="S39" s="62" t="s">
        <v>16</v>
      </c>
    </row>
    <row r="40" spans="1:19" ht="14.4" thickBot="1" x14ac:dyDescent="0.3">
      <c r="A40" s="13">
        <f>A39</f>
        <v>43</v>
      </c>
      <c r="B40" s="35" t="s">
        <v>6</v>
      </c>
      <c r="C40" s="31">
        <f>C39+1</f>
        <v>43032</v>
      </c>
      <c r="D40" s="30">
        <f t="shared" si="0"/>
        <v>15</v>
      </c>
      <c r="E40" s="62" t="s">
        <v>16</v>
      </c>
      <c r="F40" s="62" t="s">
        <v>16</v>
      </c>
      <c r="G40" s="62" t="s">
        <v>16</v>
      </c>
      <c r="H40" s="62" t="s">
        <v>16</v>
      </c>
      <c r="I40" s="62" t="s">
        <v>16</v>
      </c>
      <c r="J40" s="62" t="s">
        <v>16</v>
      </c>
      <c r="K40" s="62" t="s">
        <v>16</v>
      </c>
      <c r="L40" s="62" t="s">
        <v>41</v>
      </c>
      <c r="M40" s="62" t="s">
        <v>16</v>
      </c>
      <c r="N40" s="62" t="s">
        <v>16</v>
      </c>
      <c r="O40" s="62" t="s">
        <v>16</v>
      </c>
      <c r="P40" s="62" t="s">
        <v>16</v>
      </c>
      <c r="Q40" s="62" t="s">
        <v>16</v>
      </c>
      <c r="R40" s="62" t="s">
        <v>16</v>
      </c>
      <c r="S40" s="62" t="s">
        <v>16</v>
      </c>
    </row>
    <row r="41" spans="1:19" ht="14.4" thickBot="1" x14ac:dyDescent="0.3">
      <c r="A41" s="13">
        <f>A40</f>
        <v>43</v>
      </c>
      <c r="B41" s="35" t="s">
        <v>7</v>
      </c>
      <c r="C41" s="31">
        <f>C40+1</f>
        <v>43033</v>
      </c>
      <c r="D41" s="30">
        <f t="shared" si="0"/>
        <v>15</v>
      </c>
      <c r="E41" s="62" t="s">
        <v>16</v>
      </c>
      <c r="F41" s="62" t="s">
        <v>16</v>
      </c>
      <c r="G41" s="62" t="s">
        <v>16</v>
      </c>
      <c r="H41" s="62" t="s">
        <v>16</v>
      </c>
      <c r="I41" s="62" t="s">
        <v>16</v>
      </c>
      <c r="J41" s="62" t="s">
        <v>16</v>
      </c>
      <c r="K41" s="62" t="s">
        <v>16</v>
      </c>
      <c r="L41" s="62" t="s">
        <v>41</v>
      </c>
      <c r="M41" s="62" t="s">
        <v>16</v>
      </c>
      <c r="N41" s="62" t="s">
        <v>16</v>
      </c>
      <c r="O41" s="62" t="s">
        <v>16</v>
      </c>
      <c r="P41" s="62" t="s">
        <v>16</v>
      </c>
      <c r="Q41" s="62" t="s">
        <v>16</v>
      </c>
      <c r="R41" s="62" t="s">
        <v>16</v>
      </c>
      <c r="S41" s="62" t="s">
        <v>16</v>
      </c>
    </row>
    <row r="42" spans="1:19" ht="14.4" thickBot="1" x14ac:dyDescent="0.3">
      <c r="A42" s="13">
        <f>A41</f>
        <v>43</v>
      </c>
      <c r="B42" s="35" t="s">
        <v>8</v>
      </c>
      <c r="C42" s="31">
        <f>C41+1</f>
        <v>43034</v>
      </c>
      <c r="D42" s="30">
        <f t="shared" si="0"/>
        <v>15</v>
      </c>
      <c r="E42" s="62" t="s">
        <v>16</v>
      </c>
      <c r="F42" s="62" t="s">
        <v>16</v>
      </c>
      <c r="G42" s="62" t="s">
        <v>16</v>
      </c>
      <c r="H42" s="62" t="s">
        <v>16</v>
      </c>
      <c r="I42" s="62" t="s">
        <v>16</v>
      </c>
      <c r="J42" s="62" t="s">
        <v>16</v>
      </c>
      <c r="K42" s="62" t="s">
        <v>16</v>
      </c>
      <c r="L42" s="62" t="s">
        <v>41</v>
      </c>
      <c r="M42" s="62" t="s">
        <v>16</v>
      </c>
      <c r="N42" s="62" t="s">
        <v>16</v>
      </c>
      <c r="O42" s="62" t="s">
        <v>16</v>
      </c>
      <c r="P42" s="62" t="s">
        <v>16</v>
      </c>
      <c r="Q42" s="62" t="s">
        <v>16</v>
      </c>
      <c r="R42" s="62" t="s">
        <v>16</v>
      </c>
      <c r="S42" s="62" t="s">
        <v>16</v>
      </c>
    </row>
    <row r="43" spans="1:19" ht="14.4" thickBot="1" x14ac:dyDescent="0.3">
      <c r="A43" s="13">
        <f>A42</f>
        <v>43</v>
      </c>
      <c r="B43" s="36" t="s">
        <v>9</v>
      </c>
      <c r="C43" s="32">
        <f>C42+1</f>
        <v>43035</v>
      </c>
      <c r="D43" s="33">
        <f t="shared" si="0"/>
        <v>15</v>
      </c>
      <c r="E43" s="62" t="s">
        <v>16</v>
      </c>
      <c r="F43" s="62" t="s">
        <v>16</v>
      </c>
      <c r="G43" s="62" t="s">
        <v>16</v>
      </c>
      <c r="H43" s="62" t="s">
        <v>16</v>
      </c>
      <c r="I43" s="62" t="s">
        <v>16</v>
      </c>
      <c r="J43" s="62" t="s">
        <v>16</v>
      </c>
      <c r="K43" s="62" t="s">
        <v>16</v>
      </c>
      <c r="L43" s="62" t="s">
        <v>41</v>
      </c>
      <c r="M43" s="62" t="s">
        <v>16</v>
      </c>
      <c r="N43" s="62" t="s">
        <v>16</v>
      </c>
      <c r="O43" s="62" t="s">
        <v>16</v>
      </c>
      <c r="P43" s="62" t="s">
        <v>16</v>
      </c>
      <c r="Q43" s="62" t="s">
        <v>16</v>
      </c>
      <c r="R43" s="62" t="s">
        <v>16</v>
      </c>
      <c r="S43" s="62" t="s">
        <v>16</v>
      </c>
    </row>
    <row r="44" spans="1:19" ht="14.4" thickBot="1" x14ac:dyDescent="0.3">
      <c r="A44" s="13">
        <f>A43+1</f>
        <v>44</v>
      </c>
      <c r="B44" s="10" t="s">
        <v>5</v>
      </c>
      <c r="C44" s="107">
        <f>C39+7</f>
        <v>43038</v>
      </c>
      <c r="D44" s="87">
        <f t="shared" si="0"/>
        <v>0</v>
      </c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</row>
    <row r="45" spans="1:19" ht="28.2" thickBot="1" x14ac:dyDescent="0.3">
      <c r="A45" s="157">
        <f>A44</f>
        <v>44</v>
      </c>
      <c r="B45" s="157" t="s">
        <v>6</v>
      </c>
      <c r="C45" s="158">
        <f>C44+1</f>
        <v>43039</v>
      </c>
      <c r="D45" s="97">
        <f t="shared" si="0"/>
        <v>15</v>
      </c>
      <c r="E45" s="159" t="s">
        <v>75</v>
      </c>
      <c r="F45" s="159" t="s">
        <v>75</v>
      </c>
      <c r="G45" s="159" t="s">
        <v>75</v>
      </c>
      <c r="H45" s="159" t="s">
        <v>75</v>
      </c>
      <c r="I45" s="159" t="s">
        <v>75</v>
      </c>
      <c r="J45" s="159" t="s">
        <v>75</v>
      </c>
      <c r="K45" s="159" t="s">
        <v>75</v>
      </c>
      <c r="L45" s="159" t="s">
        <v>75</v>
      </c>
      <c r="M45" s="159" t="s">
        <v>75</v>
      </c>
      <c r="N45" s="159" t="s">
        <v>75</v>
      </c>
      <c r="O45" s="159" t="s">
        <v>75</v>
      </c>
      <c r="P45" s="159" t="s">
        <v>75</v>
      </c>
      <c r="Q45" s="159" t="s">
        <v>75</v>
      </c>
      <c r="R45" s="159" t="s">
        <v>75</v>
      </c>
      <c r="S45" s="159" t="s">
        <v>75</v>
      </c>
    </row>
    <row r="46" spans="1:19" ht="14.4" thickBot="1" x14ac:dyDescent="0.3">
      <c r="A46" s="13">
        <f>A45</f>
        <v>44</v>
      </c>
      <c r="B46" s="13" t="s">
        <v>7</v>
      </c>
      <c r="C46" s="14">
        <f>C45+1</f>
        <v>43040</v>
      </c>
      <c r="D46" s="87">
        <f t="shared" si="0"/>
        <v>1</v>
      </c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 t="s">
        <v>96</v>
      </c>
      <c r="P46" s="115"/>
      <c r="Q46" s="115"/>
      <c r="R46" s="115"/>
      <c r="S46" s="117"/>
    </row>
    <row r="47" spans="1:19" ht="13.8" x14ac:dyDescent="0.25">
      <c r="A47" s="13">
        <f>A46</f>
        <v>44</v>
      </c>
      <c r="B47" s="13" t="s">
        <v>8</v>
      </c>
      <c r="C47" s="14">
        <f>C46+1</f>
        <v>43041</v>
      </c>
      <c r="D47" s="87">
        <f t="shared" si="0"/>
        <v>0</v>
      </c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7"/>
    </row>
    <row r="48" spans="1:19" ht="14.4" thickBot="1" x14ac:dyDescent="0.3">
      <c r="A48" s="16">
        <f>A47</f>
        <v>44</v>
      </c>
      <c r="B48" s="16" t="s">
        <v>9</v>
      </c>
      <c r="C48" s="17">
        <f>C47+1</f>
        <v>43042</v>
      </c>
      <c r="D48" s="88">
        <f t="shared" si="0"/>
        <v>2</v>
      </c>
      <c r="E48" s="189" t="s">
        <v>291</v>
      </c>
      <c r="F48" s="120"/>
      <c r="G48" s="120"/>
      <c r="H48" s="120"/>
      <c r="I48" s="120"/>
      <c r="J48" s="120"/>
      <c r="K48" s="146"/>
      <c r="L48" s="120"/>
      <c r="M48" s="120"/>
      <c r="N48" s="120"/>
      <c r="O48" s="120" t="s">
        <v>97</v>
      </c>
      <c r="P48" s="120"/>
      <c r="Q48" s="120"/>
      <c r="R48" s="120"/>
      <c r="S48" s="120"/>
    </row>
    <row r="49" spans="1:19" ht="13.8" x14ac:dyDescent="0.25">
      <c r="A49" s="10">
        <f>A48+1</f>
        <v>45</v>
      </c>
      <c r="B49" s="10" t="s">
        <v>5</v>
      </c>
      <c r="C49" s="81">
        <f>C44+7</f>
        <v>43045</v>
      </c>
      <c r="D49" s="87">
        <f t="shared" si="0"/>
        <v>0</v>
      </c>
      <c r="E49" s="82"/>
      <c r="F49" s="126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104"/>
      <c r="R49" s="83"/>
      <c r="S49" s="83"/>
    </row>
    <row r="50" spans="1:19" ht="13.8" x14ac:dyDescent="0.25">
      <c r="A50" s="13">
        <f>A49</f>
        <v>45</v>
      </c>
      <c r="B50" s="13" t="s">
        <v>6</v>
      </c>
      <c r="C50" s="84">
        <f>C49+1</f>
        <v>43046</v>
      </c>
      <c r="D50" s="87">
        <f t="shared" si="0"/>
        <v>1</v>
      </c>
      <c r="E50" s="85" t="s">
        <v>294</v>
      </c>
      <c r="F50" s="85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102"/>
      <c r="R50" s="86"/>
      <c r="S50" s="86"/>
    </row>
    <row r="51" spans="1:19" ht="13.8" x14ac:dyDescent="0.25">
      <c r="A51" s="13">
        <f>A50</f>
        <v>45</v>
      </c>
      <c r="B51" s="13" t="s">
        <v>7</v>
      </c>
      <c r="C51" s="84">
        <f>C50+1</f>
        <v>43047</v>
      </c>
      <c r="D51" s="87">
        <f t="shared" si="0"/>
        <v>2</v>
      </c>
      <c r="E51" s="85"/>
      <c r="F51" s="85"/>
      <c r="G51" s="86"/>
      <c r="H51" s="86"/>
      <c r="I51" s="86"/>
      <c r="J51" s="86"/>
      <c r="K51" s="86" t="s">
        <v>114</v>
      </c>
      <c r="L51" s="86"/>
      <c r="M51" s="86"/>
      <c r="N51" s="86"/>
      <c r="O51" s="86"/>
      <c r="P51" s="86"/>
      <c r="Q51" s="102" t="s">
        <v>209</v>
      </c>
      <c r="R51" s="86"/>
      <c r="S51" s="86"/>
    </row>
    <row r="52" spans="1:19" ht="13.8" x14ac:dyDescent="0.25">
      <c r="A52" s="13">
        <f>A51</f>
        <v>45</v>
      </c>
      <c r="B52" s="13" t="s">
        <v>8</v>
      </c>
      <c r="C52" s="84">
        <f>C51+1</f>
        <v>43048</v>
      </c>
      <c r="D52" s="87">
        <f t="shared" si="0"/>
        <v>2</v>
      </c>
      <c r="E52" s="85"/>
      <c r="F52" s="85"/>
      <c r="G52" s="86"/>
      <c r="H52" s="86"/>
      <c r="I52" s="86"/>
      <c r="J52" s="86" t="s">
        <v>143</v>
      </c>
      <c r="K52" s="86"/>
      <c r="L52" s="86"/>
      <c r="M52" s="86"/>
      <c r="N52" s="86"/>
      <c r="O52" s="86"/>
      <c r="P52" s="86"/>
      <c r="Q52" s="102" t="s">
        <v>209</v>
      </c>
      <c r="R52" s="86"/>
      <c r="S52" s="86"/>
    </row>
    <row r="53" spans="1:19" ht="42" thickBot="1" x14ac:dyDescent="0.3">
      <c r="A53" s="16">
        <f>A52</f>
        <v>45</v>
      </c>
      <c r="B53" s="16" t="s">
        <v>9</v>
      </c>
      <c r="C53" s="78">
        <f>C52+1</f>
        <v>43049</v>
      </c>
      <c r="D53" s="88">
        <f t="shared" si="0"/>
        <v>3</v>
      </c>
      <c r="E53" s="191" t="s">
        <v>81</v>
      </c>
      <c r="F53" s="79"/>
      <c r="G53" s="80"/>
      <c r="H53" s="80"/>
      <c r="I53" s="80"/>
      <c r="J53" s="80"/>
      <c r="K53" s="183" t="s">
        <v>273</v>
      </c>
      <c r="L53" s="80"/>
      <c r="M53" s="80"/>
      <c r="N53" s="80"/>
      <c r="O53" s="80"/>
      <c r="P53" s="80"/>
      <c r="Q53" s="103" t="s">
        <v>210</v>
      </c>
      <c r="R53" s="80"/>
      <c r="S53" s="80"/>
    </row>
    <row r="54" spans="1:19" ht="28.2" thickBot="1" x14ac:dyDescent="0.3">
      <c r="A54" s="10">
        <f>A53+1</f>
        <v>46</v>
      </c>
      <c r="B54" s="10" t="s">
        <v>5</v>
      </c>
      <c r="C54" s="81">
        <f>C49+7</f>
        <v>43052</v>
      </c>
      <c r="D54" s="87">
        <f t="shared" si="0"/>
        <v>1</v>
      </c>
      <c r="E54" s="120" t="s">
        <v>295</v>
      </c>
      <c r="F54" s="82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104"/>
      <c r="R54" s="83"/>
      <c r="S54" s="83"/>
    </row>
    <row r="55" spans="1:19" ht="13.8" x14ac:dyDescent="0.25">
      <c r="A55" s="13">
        <f>A54</f>
        <v>46</v>
      </c>
      <c r="B55" s="13" t="s">
        <v>6</v>
      </c>
      <c r="C55" s="84">
        <f>C54+1</f>
        <v>43053</v>
      </c>
      <c r="D55" s="87">
        <f t="shared" si="0"/>
        <v>0</v>
      </c>
      <c r="E55" s="82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</row>
    <row r="56" spans="1:19" ht="13.8" x14ac:dyDescent="0.25">
      <c r="A56" s="13">
        <f>A55</f>
        <v>46</v>
      </c>
      <c r="B56" s="13" t="s">
        <v>7</v>
      </c>
      <c r="C56" s="84">
        <f>C55+1</f>
        <v>43054</v>
      </c>
      <c r="D56" s="87">
        <f t="shared" si="0"/>
        <v>2</v>
      </c>
      <c r="E56" s="192" t="s">
        <v>296</v>
      </c>
      <c r="F56" s="85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102" t="s">
        <v>209</v>
      </c>
      <c r="R56" s="86"/>
      <c r="S56" s="86"/>
    </row>
    <row r="57" spans="1:19" ht="13.8" x14ac:dyDescent="0.25">
      <c r="A57" s="13">
        <f>A56</f>
        <v>46</v>
      </c>
      <c r="B57" s="13" t="s">
        <v>8</v>
      </c>
      <c r="C57" s="84">
        <f>C56+1</f>
        <v>43055</v>
      </c>
      <c r="D57" s="87">
        <f>15-(COUNTBLANK(E57:S57))</f>
        <v>1</v>
      </c>
      <c r="E57" s="85"/>
      <c r="F57" s="85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102" t="s">
        <v>209</v>
      </c>
      <c r="R57" s="86"/>
      <c r="S57" s="86"/>
    </row>
    <row r="58" spans="1:19" ht="14.4" thickBot="1" x14ac:dyDescent="0.3">
      <c r="A58" s="16">
        <f>A57</f>
        <v>46</v>
      </c>
      <c r="B58" s="16" t="s">
        <v>9</v>
      </c>
      <c r="C58" s="78">
        <f>C57+1</f>
        <v>43056</v>
      </c>
      <c r="D58" s="88">
        <f t="shared" si="0"/>
        <v>1</v>
      </c>
      <c r="E58" s="117" t="s">
        <v>297</v>
      </c>
      <c r="F58" s="79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103"/>
      <c r="R58" s="80"/>
      <c r="S58" s="80"/>
    </row>
    <row r="59" spans="1:19" ht="14.4" thickBot="1" x14ac:dyDescent="0.3">
      <c r="A59" s="10">
        <f>A58+1</f>
        <v>47</v>
      </c>
      <c r="B59" s="10" t="s">
        <v>5</v>
      </c>
      <c r="C59" s="11">
        <f>C54+7</f>
        <v>43059</v>
      </c>
      <c r="D59" s="87">
        <f t="shared" si="0"/>
        <v>3</v>
      </c>
      <c r="E59" s="189" t="s">
        <v>291</v>
      </c>
      <c r="F59" s="12"/>
      <c r="G59" s="12"/>
      <c r="H59" s="83"/>
      <c r="I59" s="12"/>
      <c r="J59" s="12" t="s">
        <v>144</v>
      </c>
      <c r="K59" s="12"/>
      <c r="L59" s="12"/>
      <c r="M59" s="12"/>
      <c r="N59" s="12"/>
      <c r="O59" s="145"/>
      <c r="P59" s="12"/>
      <c r="Q59" s="44"/>
      <c r="R59" s="12"/>
      <c r="S59" s="115" t="s">
        <v>238</v>
      </c>
    </row>
    <row r="60" spans="1:19" ht="14.4" thickBot="1" x14ac:dyDescent="0.3">
      <c r="A60" s="13">
        <f>A59</f>
        <v>47</v>
      </c>
      <c r="B60" s="13" t="s">
        <v>6</v>
      </c>
      <c r="C60" s="14">
        <f>C59+1</f>
        <v>43060</v>
      </c>
      <c r="D60" s="87">
        <f t="shared" si="0"/>
        <v>1</v>
      </c>
      <c r="E60" s="115"/>
      <c r="F60" s="76"/>
      <c r="G60" s="15"/>
      <c r="H60" s="86"/>
      <c r="I60" s="15"/>
      <c r="J60" s="12" t="s">
        <v>144</v>
      </c>
      <c r="K60" s="15"/>
      <c r="L60" s="15"/>
      <c r="M60" s="15"/>
      <c r="N60" s="15"/>
      <c r="O60" s="15"/>
      <c r="P60" s="15"/>
      <c r="Q60" s="102"/>
      <c r="R60" s="15"/>
      <c r="S60" s="115"/>
    </row>
    <row r="61" spans="1:19" ht="14.4" thickBot="1" x14ac:dyDescent="0.3">
      <c r="A61" s="13">
        <f>A60</f>
        <v>47</v>
      </c>
      <c r="B61" s="13" t="s">
        <v>7</v>
      </c>
      <c r="C61" s="14">
        <f>C60+1</f>
        <v>43061</v>
      </c>
      <c r="D61" s="87">
        <f t="shared" si="0"/>
        <v>1</v>
      </c>
      <c r="E61" s="117" t="s">
        <v>83</v>
      </c>
      <c r="F61" s="15"/>
      <c r="G61" s="15"/>
      <c r="H61" s="86"/>
      <c r="I61" s="15"/>
      <c r="J61" s="15"/>
      <c r="K61" s="15"/>
      <c r="L61" s="15"/>
      <c r="M61" s="15"/>
      <c r="N61" s="15"/>
      <c r="O61" s="15"/>
      <c r="P61" s="15"/>
      <c r="Q61" s="45"/>
      <c r="R61" s="15"/>
      <c r="S61" s="115"/>
    </row>
    <row r="62" spans="1:19" ht="14.4" thickBot="1" x14ac:dyDescent="0.3">
      <c r="A62" s="13">
        <f>A61</f>
        <v>47</v>
      </c>
      <c r="B62" s="13" t="s">
        <v>8</v>
      </c>
      <c r="C62" s="14">
        <f>C61+1</f>
        <v>43062</v>
      </c>
      <c r="D62" s="87">
        <f t="shared" si="0"/>
        <v>0</v>
      </c>
      <c r="E62" s="117"/>
      <c r="F62" s="15"/>
      <c r="G62" s="15"/>
      <c r="H62" s="86"/>
      <c r="I62" s="15"/>
      <c r="J62" s="15"/>
      <c r="K62" s="15"/>
      <c r="L62" s="15"/>
      <c r="M62" s="15"/>
      <c r="N62" s="15"/>
      <c r="O62" s="15"/>
      <c r="P62" s="15"/>
      <c r="Q62" s="102"/>
      <c r="R62" s="15"/>
      <c r="S62" s="115"/>
    </row>
    <row r="63" spans="1:19" ht="14.4" thickBot="1" x14ac:dyDescent="0.3">
      <c r="A63" s="16">
        <f>A62</f>
        <v>47</v>
      </c>
      <c r="B63" s="16" t="s">
        <v>9</v>
      </c>
      <c r="C63" s="17">
        <f>C62+1</f>
        <v>43063</v>
      </c>
      <c r="D63" s="88">
        <f t="shared" si="0"/>
        <v>0</v>
      </c>
      <c r="F63" s="18"/>
      <c r="G63" s="18"/>
      <c r="H63" s="80"/>
      <c r="I63" s="18"/>
      <c r="J63" s="18"/>
      <c r="K63" s="18"/>
      <c r="L63" s="18"/>
      <c r="M63" s="18"/>
      <c r="N63" s="18"/>
      <c r="O63" s="18"/>
      <c r="P63" s="18"/>
      <c r="Q63" s="46"/>
      <c r="R63" s="18"/>
      <c r="S63" s="115"/>
    </row>
    <row r="64" spans="1:19" ht="28.2" thickBot="1" x14ac:dyDescent="0.3">
      <c r="A64" s="10">
        <f>A63+1</f>
        <v>48</v>
      </c>
      <c r="B64" s="10" t="s">
        <v>5</v>
      </c>
      <c r="C64" s="11">
        <f>C59+7</f>
        <v>43066</v>
      </c>
      <c r="D64" s="87">
        <f t="shared" si="0"/>
        <v>2</v>
      </c>
      <c r="E64" s="187" t="s">
        <v>81</v>
      </c>
      <c r="F64" s="12"/>
      <c r="G64" s="12"/>
      <c r="H64" s="83"/>
      <c r="I64" s="12"/>
      <c r="J64" s="15" t="s">
        <v>145</v>
      </c>
      <c r="K64" s="12"/>
      <c r="L64" s="12"/>
      <c r="M64" s="12"/>
      <c r="N64" s="12"/>
      <c r="O64" s="12"/>
      <c r="P64" s="12"/>
      <c r="Q64" s="44"/>
      <c r="R64" s="12"/>
      <c r="S64" s="12"/>
    </row>
    <row r="65" spans="1:19" ht="27.6" x14ac:dyDescent="0.25">
      <c r="A65" s="13">
        <f>A64</f>
        <v>48</v>
      </c>
      <c r="B65" s="13" t="s">
        <v>6</v>
      </c>
      <c r="C65" s="14">
        <f>C64+1</f>
        <v>43067</v>
      </c>
      <c r="D65" s="87">
        <f t="shared" si="0"/>
        <v>2</v>
      </c>
      <c r="E65" s="115" t="s">
        <v>87</v>
      </c>
      <c r="F65" s="117"/>
      <c r="G65" s="117"/>
      <c r="H65" s="117"/>
      <c r="I65" s="117"/>
      <c r="J65" s="15"/>
      <c r="K65" s="117"/>
      <c r="L65" s="117"/>
      <c r="M65" s="117" t="s">
        <v>162</v>
      </c>
      <c r="N65" s="117"/>
      <c r="O65" s="117"/>
      <c r="P65" s="117"/>
      <c r="Q65" s="117"/>
      <c r="R65" s="117"/>
      <c r="S65" s="117"/>
    </row>
    <row r="66" spans="1:19" ht="14.4" thickBot="1" x14ac:dyDescent="0.35">
      <c r="A66" s="13">
        <f>A65</f>
        <v>48</v>
      </c>
      <c r="B66" s="13" t="s">
        <v>7</v>
      </c>
      <c r="C66" s="14">
        <f>C65+1</f>
        <v>43068</v>
      </c>
      <c r="D66" s="87">
        <f t="shared" si="0"/>
        <v>3</v>
      </c>
      <c r="E66" s="193" t="s">
        <v>290</v>
      </c>
      <c r="F66" s="15"/>
      <c r="G66" s="15"/>
      <c r="H66" s="86"/>
      <c r="I66" s="151"/>
      <c r="J66" s="18"/>
      <c r="K66" s="15" t="s">
        <v>115</v>
      </c>
      <c r="L66" s="15"/>
      <c r="M66" s="117" t="s">
        <v>162</v>
      </c>
      <c r="N66" s="76"/>
      <c r="O66" s="76"/>
      <c r="P66" s="15"/>
      <c r="Q66" s="45"/>
      <c r="R66" s="15"/>
      <c r="S66" s="15"/>
    </row>
    <row r="67" spans="1:19" ht="13.5" customHeight="1" x14ac:dyDescent="0.25">
      <c r="A67" s="13">
        <f>A66</f>
        <v>48</v>
      </c>
      <c r="B67" s="13" t="s">
        <v>8</v>
      </c>
      <c r="C67" s="14">
        <f>C66+1</f>
        <v>43069</v>
      </c>
      <c r="D67" s="87">
        <f t="shared" si="0"/>
        <v>0</v>
      </c>
      <c r="E67" s="117"/>
      <c r="F67" s="15"/>
      <c r="G67" s="15"/>
      <c r="H67" s="86"/>
      <c r="I67" s="15"/>
      <c r="J67" s="20"/>
      <c r="K67" s="15"/>
      <c r="L67" s="15"/>
      <c r="M67" s="15"/>
      <c r="N67" s="15"/>
      <c r="O67" s="15"/>
      <c r="P67" s="15"/>
      <c r="Q67" s="45"/>
      <c r="R67" s="15"/>
      <c r="S67" s="15"/>
    </row>
    <row r="68" spans="1:19" ht="14.4" thickBot="1" x14ac:dyDescent="0.3">
      <c r="A68" s="16">
        <f>A67</f>
        <v>48</v>
      </c>
      <c r="B68" s="16" t="s">
        <v>9</v>
      </c>
      <c r="C68" s="17">
        <f>C67+1</f>
        <v>43070</v>
      </c>
      <c r="D68" s="88">
        <f t="shared" si="0"/>
        <v>1</v>
      </c>
      <c r="E68" s="117" t="s">
        <v>298</v>
      </c>
      <c r="F68" s="18"/>
      <c r="G68" s="18"/>
      <c r="H68" s="80"/>
      <c r="I68" s="152"/>
      <c r="J68" s="15"/>
      <c r="K68" s="18"/>
      <c r="L68" s="18"/>
      <c r="M68" s="18"/>
      <c r="N68" s="18"/>
      <c r="O68" s="18"/>
      <c r="P68" s="18"/>
      <c r="Q68" s="46"/>
      <c r="R68" s="18"/>
      <c r="S68" s="18"/>
    </row>
    <row r="69" spans="1:19" ht="14.4" thickBot="1" x14ac:dyDescent="0.3">
      <c r="A69" s="10">
        <f>A68+1</f>
        <v>49</v>
      </c>
      <c r="B69" s="10" t="s">
        <v>5</v>
      </c>
      <c r="C69" s="11">
        <f>C64+7</f>
        <v>43073</v>
      </c>
      <c r="D69" s="87">
        <f t="shared" ref="D69:D132" si="1">15-(COUNTBLANK(E69:S69))</f>
        <v>1</v>
      </c>
      <c r="E69" s="189" t="s">
        <v>291</v>
      </c>
      <c r="F69" s="12"/>
      <c r="G69" s="20"/>
      <c r="H69" s="83"/>
      <c r="I69" s="20"/>
      <c r="J69" s="21"/>
      <c r="K69" s="20"/>
      <c r="L69" s="20"/>
      <c r="M69" s="20"/>
      <c r="N69" s="20"/>
      <c r="O69" s="12"/>
      <c r="P69" s="20"/>
      <c r="Q69" s="49"/>
      <c r="R69" s="20"/>
      <c r="S69" s="20"/>
    </row>
    <row r="70" spans="1:19" ht="13.8" x14ac:dyDescent="0.25">
      <c r="A70" s="13">
        <f>A69</f>
        <v>49</v>
      </c>
      <c r="B70" s="13" t="s">
        <v>6</v>
      </c>
      <c r="C70" s="14">
        <f>C69+1</f>
        <v>43074</v>
      </c>
      <c r="D70" s="87">
        <f t="shared" si="1"/>
        <v>3</v>
      </c>
      <c r="E70" s="115" t="s">
        <v>299</v>
      </c>
      <c r="F70" s="15"/>
      <c r="G70" s="15"/>
      <c r="H70" s="125"/>
      <c r="I70" s="15"/>
      <c r="J70" s="15" t="s">
        <v>146</v>
      </c>
      <c r="K70" s="15" t="s">
        <v>116</v>
      </c>
      <c r="L70" s="15"/>
      <c r="M70" s="15"/>
      <c r="N70" s="15"/>
      <c r="O70" s="15"/>
      <c r="P70" s="15"/>
      <c r="Q70" s="45"/>
      <c r="R70" s="15"/>
      <c r="S70" s="15"/>
    </row>
    <row r="71" spans="1:19" ht="14.4" thickBot="1" x14ac:dyDescent="0.3">
      <c r="A71" s="13">
        <f>A70</f>
        <v>49</v>
      </c>
      <c r="B71" s="13" t="s">
        <v>7</v>
      </c>
      <c r="C71" s="14">
        <f>C70+1</f>
        <v>43075</v>
      </c>
      <c r="D71" s="87">
        <f t="shared" si="1"/>
        <v>1</v>
      </c>
      <c r="E71" s="117" t="s">
        <v>83</v>
      </c>
      <c r="F71" s="21"/>
      <c r="G71" s="130"/>
      <c r="H71" s="125"/>
      <c r="I71" s="21"/>
      <c r="J71" s="18"/>
      <c r="K71" s="21"/>
      <c r="L71" s="21"/>
      <c r="M71" s="21"/>
      <c r="N71" s="21"/>
      <c r="O71" s="59"/>
      <c r="P71" s="15"/>
      <c r="Q71" s="50"/>
      <c r="R71" s="21"/>
      <c r="S71" s="21"/>
    </row>
    <row r="72" spans="1:19" ht="13.8" x14ac:dyDescent="0.25">
      <c r="A72" s="13">
        <f>A71</f>
        <v>49</v>
      </c>
      <c r="B72" s="13" t="s">
        <v>8</v>
      </c>
      <c r="C72" s="14">
        <f>C71+1</f>
        <v>43076</v>
      </c>
      <c r="D72" s="87">
        <f t="shared" si="1"/>
        <v>1</v>
      </c>
      <c r="E72" s="117" t="s">
        <v>85</v>
      </c>
      <c r="F72" s="105"/>
      <c r="G72" s="15"/>
      <c r="H72" s="86"/>
      <c r="I72" s="15"/>
      <c r="J72" s="12"/>
      <c r="K72" s="15"/>
      <c r="L72" s="15"/>
      <c r="M72" s="15"/>
      <c r="N72" s="15"/>
      <c r="O72" s="15"/>
      <c r="P72" s="15"/>
      <c r="Q72" s="45"/>
      <c r="R72" s="15"/>
      <c r="S72" s="15"/>
    </row>
    <row r="73" spans="1:19" ht="28.2" thickBot="1" x14ac:dyDescent="0.3">
      <c r="A73" s="16">
        <f>A72</f>
        <v>49</v>
      </c>
      <c r="B73" s="16" t="s">
        <v>9</v>
      </c>
      <c r="C73" s="17">
        <f>C72+1</f>
        <v>43077</v>
      </c>
      <c r="D73" s="88">
        <f t="shared" si="1"/>
        <v>2</v>
      </c>
      <c r="E73" s="194" t="s">
        <v>300</v>
      </c>
      <c r="F73" s="18"/>
      <c r="G73" s="18"/>
      <c r="H73" s="80"/>
      <c r="I73" s="18"/>
      <c r="J73" s="117"/>
      <c r="K73" s="18"/>
      <c r="L73" s="18"/>
      <c r="M73" s="18"/>
      <c r="N73" s="18"/>
      <c r="O73" s="18"/>
      <c r="P73" s="18"/>
      <c r="Q73" s="46"/>
      <c r="R73" s="18"/>
      <c r="S73" s="120" t="s">
        <v>251</v>
      </c>
    </row>
    <row r="74" spans="1:19" ht="14.4" thickBot="1" x14ac:dyDescent="0.3">
      <c r="A74" s="10">
        <f>A73+1</f>
        <v>50</v>
      </c>
      <c r="B74" s="10" t="s">
        <v>5</v>
      </c>
      <c r="C74" s="11">
        <f>C69+7</f>
        <v>43080</v>
      </c>
      <c r="D74" s="87">
        <f t="shared" si="1"/>
        <v>2</v>
      </c>
      <c r="E74" s="115" t="s">
        <v>301</v>
      </c>
      <c r="F74" s="12"/>
      <c r="G74" s="12"/>
      <c r="H74" s="83"/>
      <c r="I74" s="12"/>
      <c r="J74" s="21"/>
      <c r="K74" s="12"/>
      <c r="L74" s="12"/>
      <c r="M74" s="12" t="s">
        <v>163</v>
      </c>
      <c r="N74" s="12"/>
      <c r="O74" s="12"/>
      <c r="P74" s="12"/>
      <c r="Q74" s="44"/>
      <c r="R74" s="12"/>
      <c r="S74" s="12"/>
    </row>
    <row r="75" spans="1:19" ht="14.4" thickBot="1" x14ac:dyDescent="0.3">
      <c r="A75" s="13">
        <f>A74</f>
        <v>50</v>
      </c>
      <c r="B75" s="13" t="s">
        <v>6</v>
      </c>
      <c r="C75" s="14">
        <f>C74+1</f>
        <v>43081</v>
      </c>
      <c r="D75" s="87">
        <f t="shared" si="1"/>
        <v>3</v>
      </c>
      <c r="E75" s="192" t="s">
        <v>82</v>
      </c>
      <c r="F75" s="117"/>
      <c r="G75" s="117"/>
      <c r="H75" s="117"/>
      <c r="I75" s="117"/>
      <c r="J75" s="15" t="s">
        <v>147</v>
      </c>
      <c r="K75" s="117"/>
      <c r="L75" s="117"/>
      <c r="M75" s="12" t="s">
        <v>163</v>
      </c>
      <c r="N75" s="117"/>
      <c r="O75" s="117"/>
      <c r="P75" s="117"/>
      <c r="Q75" s="117"/>
      <c r="R75" s="117"/>
      <c r="S75" s="117"/>
    </row>
    <row r="76" spans="1:19" ht="14.4" thickBot="1" x14ac:dyDescent="0.3">
      <c r="A76" s="13">
        <f>A75</f>
        <v>50</v>
      </c>
      <c r="B76" s="13" t="s">
        <v>7</v>
      </c>
      <c r="C76" s="14">
        <f>C75+1</f>
        <v>43082</v>
      </c>
      <c r="D76" s="87">
        <f t="shared" si="1"/>
        <v>2</v>
      </c>
      <c r="E76" s="116"/>
      <c r="F76" s="15"/>
      <c r="G76" s="21"/>
      <c r="H76" s="86"/>
      <c r="I76" s="15"/>
      <c r="J76" s="21"/>
      <c r="K76" s="21"/>
      <c r="L76" s="21"/>
      <c r="M76" s="12" t="s">
        <v>163</v>
      </c>
      <c r="N76" s="15"/>
      <c r="O76" s="21"/>
      <c r="P76" s="21"/>
      <c r="Q76" s="50" t="s">
        <v>211</v>
      </c>
      <c r="R76" s="21"/>
      <c r="S76" s="130"/>
    </row>
    <row r="77" spans="1:19" ht="41.4" x14ac:dyDescent="0.25">
      <c r="A77" s="13">
        <f>A76</f>
        <v>50</v>
      </c>
      <c r="B77" s="13" t="s">
        <v>8</v>
      </c>
      <c r="C77" s="14">
        <f>C76+1</f>
        <v>43083</v>
      </c>
      <c r="D77" s="87">
        <f t="shared" si="1"/>
        <v>1</v>
      </c>
      <c r="E77" s="117"/>
      <c r="F77" s="15"/>
      <c r="G77" s="15"/>
      <c r="H77" s="86"/>
      <c r="I77" s="15"/>
      <c r="J77" s="15"/>
      <c r="K77" s="15"/>
      <c r="L77" s="15"/>
      <c r="M77" s="12" t="s">
        <v>284</v>
      </c>
      <c r="N77" s="15"/>
      <c r="O77" s="130"/>
      <c r="P77" s="15"/>
      <c r="Q77" s="45"/>
      <c r="R77" s="15"/>
      <c r="S77" s="15"/>
    </row>
    <row r="78" spans="1:19" ht="14.4" thickBot="1" x14ac:dyDescent="0.3">
      <c r="A78" s="16">
        <f>A77</f>
        <v>50</v>
      </c>
      <c r="B78" s="16" t="s">
        <v>9</v>
      </c>
      <c r="C78" s="17">
        <f>C77+1</f>
        <v>43084</v>
      </c>
      <c r="D78" s="88">
        <f t="shared" si="1"/>
        <v>3</v>
      </c>
      <c r="E78" s="189" t="s">
        <v>291</v>
      </c>
      <c r="F78" s="18"/>
      <c r="G78" s="18"/>
      <c r="H78" s="80"/>
      <c r="I78" s="18"/>
      <c r="J78" s="18"/>
      <c r="K78" s="18" t="s">
        <v>117</v>
      </c>
      <c r="L78" s="18"/>
      <c r="M78" s="18"/>
      <c r="N78" s="18"/>
      <c r="O78" s="18"/>
      <c r="P78" s="18"/>
      <c r="Q78" s="46" t="s">
        <v>212</v>
      </c>
      <c r="R78" s="18"/>
      <c r="S78" s="18"/>
    </row>
    <row r="79" spans="1:19" ht="15" thickBot="1" x14ac:dyDescent="0.35">
      <c r="A79" s="10">
        <f>A78+1</f>
        <v>51</v>
      </c>
      <c r="B79" s="10" t="s">
        <v>5</v>
      </c>
      <c r="C79" s="11">
        <f>C74+7</f>
        <v>43087</v>
      </c>
      <c r="D79" s="87">
        <f t="shared" si="1"/>
        <v>3</v>
      </c>
      <c r="E79" s="153" t="s">
        <v>274</v>
      </c>
      <c r="F79" s="12"/>
      <c r="G79" s="12"/>
      <c r="H79" s="83"/>
      <c r="I79" s="12"/>
      <c r="J79" s="12"/>
      <c r="K79" s="12"/>
      <c r="L79" s="12"/>
      <c r="M79" s="12" t="s">
        <v>163</v>
      </c>
      <c r="N79" s="12"/>
      <c r="O79" s="12"/>
      <c r="P79" s="12"/>
      <c r="Q79" s="44" t="s">
        <v>213</v>
      </c>
      <c r="R79" s="12"/>
      <c r="S79" s="115"/>
    </row>
    <row r="80" spans="1:19" ht="14.4" thickBot="1" x14ac:dyDescent="0.3">
      <c r="A80" s="13">
        <f>A79</f>
        <v>51</v>
      </c>
      <c r="B80" s="13" t="s">
        <v>6</v>
      </c>
      <c r="C80" s="14">
        <f>C79+1</f>
        <v>43088</v>
      </c>
      <c r="D80" s="87">
        <f t="shared" si="1"/>
        <v>1</v>
      </c>
      <c r="E80" s="121"/>
      <c r="F80" s="77"/>
      <c r="G80" s="23"/>
      <c r="H80" s="134"/>
      <c r="I80" s="22"/>
      <c r="J80" s="23"/>
      <c r="K80" s="23"/>
      <c r="L80" s="23"/>
      <c r="M80" s="12" t="s">
        <v>163</v>
      </c>
      <c r="N80" s="22"/>
      <c r="O80" s="23"/>
      <c r="P80" s="23"/>
      <c r="Q80" s="51"/>
      <c r="R80" s="23"/>
      <c r="S80" s="115"/>
    </row>
    <row r="81" spans="1:19" ht="13.8" x14ac:dyDescent="0.25">
      <c r="A81" s="13">
        <f>A80</f>
        <v>51</v>
      </c>
      <c r="B81" s="13" t="s">
        <v>7</v>
      </c>
      <c r="C81" s="14">
        <f>C80+1</f>
        <v>43089</v>
      </c>
      <c r="D81" s="87">
        <f t="shared" si="1"/>
        <v>2</v>
      </c>
      <c r="E81" s="117"/>
      <c r="F81" s="15"/>
      <c r="G81" s="15"/>
      <c r="H81" s="86"/>
      <c r="I81" s="15"/>
      <c r="J81" s="15"/>
      <c r="K81" s="15"/>
      <c r="L81" s="15"/>
      <c r="M81" s="12" t="s">
        <v>163</v>
      </c>
      <c r="N81" s="15"/>
      <c r="O81" s="15"/>
      <c r="P81" s="15"/>
      <c r="Q81" s="45" t="s">
        <v>214</v>
      </c>
      <c r="R81" s="15"/>
      <c r="S81" s="115"/>
    </row>
    <row r="82" spans="1:19" ht="14.4" thickBot="1" x14ac:dyDescent="0.3">
      <c r="A82" s="35">
        <f>A81</f>
        <v>51</v>
      </c>
      <c r="B82" s="35" t="s">
        <v>8</v>
      </c>
      <c r="C82" s="31">
        <f>C81+1</f>
        <v>43090</v>
      </c>
      <c r="D82" s="30">
        <f t="shared" si="1"/>
        <v>15</v>
      </c>
      <c r="E82" s="61" t="s">
        <v>43</v>
      </c>
      <c r="F82" s="61" t="s">
        <v>43</v>
      </c>
      <c r="G82" s="61" t="s">
        <v>43</v>
      </c>
      <c r="H82" s="61" t="s">
        <v>43</v>
      </c>
      <c r="I82" s="61" t="s">
        <v>43</v>
      </c>
      <c r="J82" s="61" t="s">
        <v>43</v>
      </c>
      <c r="K82" s="61" t="s">
        <v>43</v>
      </c>
      <c r="L82" s="140" t="s">
        <v>44</v>
      </c>
      <c r="M82" s="61" t="s">
        <v>43</v>
      </c>
      <c r="N82" s="61" t="s">
        <v>43</v>
      </c>
      <c r="O82" s="61" t="s">
        <v>43</v>
      </c>
      <c r="P82" s="61" t="s">
        <v>43</v>
      </c>
      <c r="Q82" s="61" t="s">
        <v>43</v>
      </c>
      <c r="R82" s="61" t="s">
        <v>43</v>
      </c>
      <c r="S82" s="61" t="s">
        <v>43</v>
      </c>
    </row>
    <row r="83" spans="1:19" ht="14.4" thickBot="1" x14ac:dyDescent="0.3">
      <c r="A83" s="36">
        <f>A82</f>
        <v>51</v>
      </c>
      <c r="B83" s="36" t="s">
        <v>9</v>
      </c>
      <c r="C83" s="32">
        <f>C82+1</f>
        <v>43091</v>
      </c>
      <c r="D83" s="33">
        <f t="shared" si="1"/>
        <v>15</v>
      </c>
      <c r="E83" s="61" t="s">
        <v>43</v>
      </c>
      <c r="F83" s="61" t="s">
        <v>43</v>
      </c>
      <c r="G83" s="61" t="s">
        <v>43</v>
      </c>
      <c r="H83" s="61" t="s">
        <v>43</v>
      </c>
      <c r="I83" s="61" t="s">
        <v>43</v>
      </c>
      <c r="J83" s="61" t="s">
        <v>43</v>
      </c>
      <c r="K83" s="61" t="s">
        <v>43</v>
      </c>
      <c r="L83" s="140" t="s">
        <v>44</v>
      </c>
      <c r="M83" s="61" t="s">
        <v>43</v>
      </c>
      <c r="N83" s="61" t="s">
        <v>43</v>
      </c>
      <c r="O83" s="61" t="s">
        <v>43</v>
      </c>
      <c r="P83" s="61" t="s">
        <v>43</v>
      </c>
      <c r="Q83" s="61" t="s">
        <v>43</v>
      </c>
      <c r="R83" s="61" t="s">
        <v>43</v>
      </c>
      <c r="S83" s="61" t="s">
        <v>43</v>
      </c>
    </row>
    <row r="84" spans="1:19" ht="14.4" thickBot="1" x14ac:dyDescent="0.3">
      <c r="A84" s="34">
        <f>A83+1</f>
        <v>52</v>
      </c>
      <c r="B84" s="34" t="s">
        <v>5</v>
      </c>
      <c r="C84" s="29">
        <f>C79+7</f>
        <v>43094</v>
      </c>
      <c r="D84" s="30">
        <f>15-(COUNTBLANK(E84:S84))</f>
        <v>15</v>
      </c>
      <c r="E84" s="61" t="s">
        <v>43</v>
      </c>
      <c r="F84" s="61" t="s">
        <v>43</v>
      </c>
      <c r="G84" s="61" t="s">
        <v>43</v>
      </c>
      <c r="H84" s="61" t="s">
        <v>43</v>
      </c>
      <c r="I84" s="61" t="s">
        <v>43</v>
      </c>
      <c r="J84" s="61" t="s">
        <v>43</v>
      </c>
      <c r="K84" s="61" t="s">
        <v>43</v>
      </c>
      <c r="L84" s="140" t="s">
        <v>44</v>
      </c>
      <c r="M84" s="61" t="s">
        <v>43</v>
      </c>
      <c r="N84" s="61" t="s">
        <v>43</v>
      </c>
      <c r="O84" s="61" t="s">
        <v>43</v>
      </c>
      <c r="P84" s="61" t="s">
        <v>43</v>
      </c>
      <c r="Q84" s="61" t="s">
        <v>43</v>
      </c>
      <c r="R84" s="61" t="s">
        <v>43</v>
      </c>
      <c r="S84" s="61" t="s">
        <v>43</v>
      </c>
    </row>
    <row r="85" spans="1:19" ht="14.4" thickBot="1" x14ac:dyDescent="0.3">
      <c r="A85" s="35">
        <f>A84</f>
        <v>52</v>
      </c>
      <c r="B85" s="35" t="s">
        <v>6</v>
      </c>
      <c r="C85" s="31">
        <f>C84+1</f>
        <v>43095</v>
      </c>
      <c r="D85" s="30">
        <f>15-(COUNTBLANK(E85:S85))</f>
        <v>15</v>
      </c>
      <c r="E85" s="61" t="s">
        <v>43</v>
      </c>
      <c r="F85" s="61" t="s">
        <v>43</v>
      </c>
      <c r="G85" s="61" t="s">
        <v>43</v>
      </c>
      <c r="H85" s="61" t="s">
        <v>43</v>
      </c>
      <c r="I85" s="61" t="s">
        <v>43</v>
      </c>
      <c r="J85" s="61" t="s">
        <v>43</v>
      </c>
      <c r="K85" s="61" t="s">
        <v>43</v>
      </c>
      <c r="L85" s="140" t="s">
        <v>44</v>
      </c>
      <c r="M85" s="61" t="s">
        <v>43</v>
      </c>
      <c r="N85" s="61" t="s">
        <v>43</v>
      </c>
      <c r="O85" s="61" t="s">
        <v>43</v>
      </c>
      <c r="P85" s="61" t="s">
        <v>43</v>
      </c>
      <c r="Q85" s="61" t="s">
        <v>43</v>
      </c>
      <c r="R85" s="61" t="s">
        <v>43</v>
      </c>
      <c r="S85" s="61" t="s">
        <v>43</v>
      </c>
    </row>
    <row r="86" spans="1:19" ht="14.4" thickBot="1" x14ac:dyDescent="0.3">
      <c r="A86" s="35">
        <f>A85</f>
        <v>52</v>
      </c>
      <c r="B86" s="35" t="s">
        <v>7</v>
      </c>
      <c r="C86" s="31">
        <f>C85+1</f>
        <v>43096</v>
      </c>
      <c r="D86" s="30">
        <f>15-(COUNTBLANK(E86:S86))</f>
        <v>15</v>
      </c>
      <c r="E86" s="61" t="s">
        <v>43</v>
      </c>
      <c r="F86" s="61" t="s">
        <v>43</v>
      </c>
      <c r="G86" s="61" t="s">
        <v>43</v>
      </c>
      <c r="H86" s="61" t="s">
        <v>43</v>
      </c>
      <c r="I86" s="61" t="s">
        <v>43</v>
      </c>
      <c r="J86" s="61" t="s">
        <v>43</v>
      </c>
      <c r="K86" s="61" t="s">
        <v>43</v>
      </c>
      <c r="L86" s="140" t="s">
        <v>44</v>
      </c>
      <c r="M86" s="61" t="s">
        <v>43</v>
      </c>
      <c r="N86" s="61" t="s">
        <v>43</v>
      </c>
      <c r="O86" s="61" t="s">
        <v>43</v>
      </c>
      <c r="P86" s="61" t="s">
        <v>43</v>
      </c>
      <c r="Q86" s="61" t="s">
        <v>43</v>
      </c>
      <c r="R86" s="61" t="s">
        <v>43</v>
      </c>
      <c r="S86" s="61" t="s">
        <v>43</v>
      </c>
    </row>
    <row r="87" spans="1:19" ht="14.4" thickBot="1" x14ac:dyDescent="0.3">
      <c r="A87" s="35">
        <f>A86</f>
        <v>52</v>
      </c>
      <c r="B87" s="35" t="s">
        <v>8</v>
      </c>
      <c r="C87" s="31">
        <f>C86+1</f>
        <v>43097</v>
      </c>
      <c r="D87" s="30">
        <f>15-(COUNTBLANK(E87:S87))</f>
        <v>15</v>
      </c>
      <c r="E87" s="61" t="s">
        <v>43</v>
      </c>
      <c r="F87" s="61" t="s">
        <v>43</v>
      </c>
      <c r="G87" s="61" t="s">
        <v>43</v>
      </c>
      <c r="H87" s="61" t="s">
        <v>43</v>
      </c>
      <c r="I87" s="61" t="s">
        <v>43</v>
      </c>
      <c r="J87" s="61" t="s">
        <v>43</v>
      </c>
      <c r="K87" s="61" t="s">
        <v>43</v>
      </c>
      <c r="L87" s="140" t="s">
        <v>44</v>
      </c>
      <c r="M87" s="61" t="s">
        <v>43</v>
      </c>
      <c r="N87" s="61" t="s">
        <v>43</v>
      </c>
      <c r="O87" s="61" t="s">
        <v>43</v>
      </c>
      <c r="P87" s="61" t="s">
        <v>43</v>
      </c>
      <c r="Q87" s="61" t="s">
        <v>43</v>
      </c>
      <c r="R87" s="61" t="s">
        <v>43</v>
      </c>
      <c r="S87" s="61" t="s">
        <v>43</v>
      </c>
    </row>
    <row r="88" spans="1:19" ht="14.4" thickBot="1" x14ac:dyDescent="0.3">
      <c r="A88" s="36">
        <f>A87</f>
        <v>52</v>
      </c>
      <c r="B88" s="36" t="s">
        <v>9</v>
      </c>
      <c r="C88" s="32">
        <f>C87+1</f>
        <v>43098</v>
      </c>
      <c r="D88" s="33">
        <f>15-(COUNTBLANK(E88:S88))</f>
        <v>15</v>
      </c>
      <c r="E88" s="61" t="s">
        <v>43</v>
      </c>
      <c r="F88" s="61" t="s">
        <v>43</v>
      </c>
      <c r="G88" s="61" t="s">
        <v>43</v>
      </c>
      <c r="H88" s="61" t="s">
        <v>43</v>
      </c>
      <c r="I88" s="61" t="s">
        <v>43</v>
      </c>
      <c r="J88" s="61" t="s">
        <v>43</v>
      </c>
      <c r="K88" s="61" t="s">
        <v>43</v>
      </c>
      <c r="L88" s="140" t="s">
        <v>44</v>
      </c>
      <c r="M88" s="61" t="s">
        <v>43</v>
      </c>
      <c r="N88" s="61" t="s">
        <v>43</v>
      </c>
      <c r="O88" s="61" t="s">
        <v>43</v>
      </c>
      <c r="P88" s="61" t="s">
        <v>43</v>
      </c>
      <c r="Q88" s="61" t="s">
        <v>43</v>
      </c>
      <c r="R88" s="61" t="s">
        <v>43</v>
      </c>
      <c r="S88" s="61" t="s">
        <v>43</v>
      </c>
    </row>
    <row r="89" spans="1:19" ht="14.4" thickBot="1" x14ac:dyDescent="0.3">
      <c r="A89" s="34">
        <v>1</v>
      </c>
      <c r="B89" s="34" t="s">
        <v>5</v>
      </c>
      <c r="C89" s="29">
        <f>C84+7</f>
        <v>43101</v>
      </c>
      <c r="D89" s="30">
        <f t="shared" si="1"/>
        <v>15</v>
      </c>
      <c r="E89" s="61" t="s">
        <v>43</v>
      </c>
      <c r="F89" s="61" t="s">
        <v>43</v>
      </c>
      <c r="G89" s="61" t="s">
        <v>43</v>
      </c>
      <c r="H89" s="61" t="s">
        <v>43</v>
      </c>
      <c r="I89" s="61" t="s">
        <v>43</v>
      </c>
      <c r="J89" s="61" t="s">
        <v>43</v>
      </c>
      <c r="K89" s="61" t="s">
        <v>43</v>
      </c>
      <c r="L89" s="140" t="s">
        <v>44</v>
      </c>
      <c r="M89" s="61" t="s">
        <v>43</v>
      </c>
      <c r="N89" s="61" t="s">
        <v>43</v>
      </c>
      <c r="O89" s="61" t="s">
        <v>43</v>
      </c>
      <c r="P89" s="61" t="s">
        <v>43</v>
      </c>
      <c r="Q89" s="61" t="s">
        <v>43</v>
      </c>
      <c r="R89" s="61" t="s">
        <v>43</v>
      </c>
      <c r="S89" s="61" t="s">
        <v>43</v>
      </c>
    </row>
    <row r="90" spans="1:19" ht="14.4" thickBot="1" x14ac:dyDescent="0.3">
      <c r="A90" s="35">
        <f>A89</f>
        <v>1</v>
      </c>
      <c r="B90" s="35" t="s">
        <v>6</v>
      </c>
      <c r="C90" s="31">
        <f>C89+1</f>
        <v>43102</v>
      </c>
      <c r="D90" s="30">
        <f t="shared" si="1"/>
        <v>15</v>
      </c>
      <c r="E90" s="61" t="s">
        <v>43</v>
      </c>
      <c r="F90" s="61" t="s">
        <v>43</v>
      </c>
      <c r="G90" s="61" t="s">
        <v>43</v>
      </c>
      <c r="H90" s="61" t="s">
        <v>43</v>
      </c>
      <c r="I90" s="61" t="s">
        <v>43</v>
      </c>
      <c r="J90" s="61" t="s">
        <v>43</v>
      </c>
      <c r="K90" s="61" t="s">
        <v>43</v>
      </c>
      <c r="L90" s="140" t="s">
        <v>44</v>
      </c>
      <c r="M90" s="61" t="s">
        <v>43</v>
      </c>
      <c r="N90" s="61" t="s">
        <v>43</v>
      </c>
      <c r="O90" s="61" t="s">
        <v>43</v>
      </c>
      <c r="P90" s="61" t="s">
        <v>43</v>
      </c>
      <c r="Q90" s="61" t="s">
        <v>43</v>
      </c>
      <c r="R90" s="61" t="s">
        <v>43</v>
      </c>
      <c r="S90" s="61" t="s">
        <v>43</v>
      </c>
    </row>
    <row r="91" spans="1:19" ht="14.4" thickBot="1" x14ac:dyDescent="0.3">
      <c r="A91" s="35">
        <f>A90</f>
        <v>1</v>
      </c>
      <c r="B91" s="35" t="s">
        <v>7</v>
      </c>
      <c r="C91" s="31">
        <f>C90+1</f>
        <v>43103</v>
      </c>
      <c r="D91" s="30">
        <f t="shared" si="1"/>
        <v>15</v>
      </c>
      <c r="E91" s="61" t="s">
        <v>43</v>
      </c>
      <c r="F91" s="61" t="s">
        <v>43</v>
      </c>
      <c r="G91" s="61" t="s">
        <v>43</v>
      </c>
      <c r="H91" s="61" t="s">
        <v>43</v>
      </c>
      <c r="I91" s="61" t="s">
        <v>43</v>
      </c>
      <c r="J91" s="61" t="s">
        <v>43</v>
      </c>
      <c r="K91" s="61" t="s">
        <v>43</v>
      </c>
      <c r="L91" s="140" t="s">
        <v>44</v>
      </c>
      <c r="M91" s="61" t="s">
        <v>43</v>
      </c>
      <c r="N91" s="61" t="s">
        <v>43</v>
      </c>
      <c r="O91" s="61" t="s">
        <v>43</v>
      </c>
      <c r="P91" s="61" t="s">
        <v>43</v>
      </c>
      <c r="Q91" s="61" t="s">
        <v>43</v>
      </c>
      <c r="R91" s="61" t="s">
        <v>43</v>
      </c>
      <c r="S91" s="61" t="s">
        <v>43</v>
      </c>
    </row>
    <row r="92" spans="1:19" ht="14.4" thickBot="1" x14ac:dyDescent="0.3">
      <c r="A92" s="35">
        <f>A91</f>
        <v>1</v>
      </c>
      <c r="B92" s="35" t="s">
        <v>8</v>
      </c>
      <c r="C92" s="31">
        <f>C91+1</f>
        <v>43104</v>
      </c>
      <c r="D92" s="30">
        <f t="shared" si="1"/>
        <v>15</v>
      </c>
      <c r="E92" s="189" t="s">
        <v>302</v>
      </c>
      <c r="F92" s="61" t="s">
        <v>43</v>
      </c>
      <c r="G92" s="61" t="s">
        <v>43</v>
      </c>
      <c r="H92" s="61" t="s">
        <v>43</v>
      </c>
      <c r="I92" s="61" t="s">
        <v>43</v>
      </c>
      <c r="J92" s="61" t="s">
        <v>43</v>
      </c>
      <c r="K92" s="61" t="s">
        <v>43</v>
      </c>
      <c r="L92" s="140" t="s">
        <v>44</v>
      </c>
      <c r="M92" s="61" t="s">
        <v>43</v>
      </c>
      <c r="N92" s="61" t="s">
        <v>43</v>
      </c>
      <c r="O92" s="61" t="s">
        <v>43</v>
      </c>
      <c r="P92" s="61" t="s">
        <v>43</v>
      </c>
      <c r="Q92" s="61" t="s">
        <v>43</v>
      </c>
      <c r="R92" s="61" t="s">
        <v>43</v>
      </c>
      <c r="S92" s="61" t="s">
        <v>43</v>
      </c>
    </row>
    <row r="93" spans="1:19" ht="28.2" thickBot="1" x14ac:dyDescent="0.3">
      <c r="A93" s="36">
        <f>A92</f>
        <v>1</v>
      </c>
      <c r="B93" s="36" t="s">
        <v>9</v>
      </c>
      <c r="C93" s="32">
        <f>C92+1</f>
        <v>43105</v>
      </c>
      <c r="D93" s="33">
        <f t="shared" si="1"/>
        <v>15</v>
      </c>
      <c r="E93" s="61" t="s">
        <v>43</v>
      </c>
      <c r="F93" s="61" t="s">
        <v>43</v>
      </c>
      <c r="G93" s="61" t="s">
        <v>43</v>
      </c>
      <c r="H93" s="61" t="s">
        <v>43</v>
      </c>
      <c r="I93" s="61" t="s">
        <v>43</v>
      </c>
      <c r="J93" s="61" t="s">
        <v>43</v>
      </c>
      <c r="K93" s="61" t="s">
        <v>43</v>
      </c>
      <c r="L93" s="140" t="s">
        <v>44</v>
      </c>
      <c r="M93" s="61" t="s">
        <v>43</v>
      </c>
      <c r="N93" s="61" t="s">
        <v>43</v>
      </c>
      <c r="O93" s="61" t="s">
        <v>43</v>
      </c>
      <c r="P93" s="61" t="s">
        <v>43</v>
      </c>
      <c r="Q93" s="61" t="s">
        <v>43</v>
      </c>
      <c r="R93" s="61" t="s">
        <v>43</v>
      </c>
      <c r="S93" s="120" t="s">
        <v>252</v>
      </c>
    </row>
    <row r="94" spans="1:19" ht="13.8" x14ac:dyDescent="0.25">
      <c r="A94" s="10">
        <v>2</v>
      </c>
      <c r="B94" s="10" t="s">
        <v>5</v>
      </c>
      <c r="C94" s="11">
        <f>C89+7</f>
        <v>43108</v>
      </c>
      <c r="D94" s="87">
        <f t="shared" si="1"/>
        <v>0</v>
      </c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</row>
    <row r="95" spans="1:19" ht="13.8" customHeight="1" x14ac:dyDescent="0.25">
      <c r="A95" s="13">
        <f>A94</f>
        <v>2</v>
      </c>
      <c r="B95" s="13" t="s">
        <v>6</v>
      </c>
      <c r="C95" s="14">
        <f>C94+1</f>
        <v>43109</v>
      </c>
      <c r="D95" s="87">
        <f t="shared" si="1"/>
        <v>0</v>
      </c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</row>
    <row r="96" spans="1:19" ht="13.8" x14ac:dyDescent="0.25">
      <c r="A96" s="13">
        <f>A95</f>
        <v>2</v>
      </c>
      <c r="B96" s="13" t="s">
        <v>7</v>
      </c>
      <c r="C96" s="14">
        <f>C95+1</f>
        <v>43110</v>
      </c>
      <c r="D96" s="87">
        <f t="shared" si="1"/>
        <v>0</v>
      </c>
      <c r="E96" s="117"/>
      <c r="F96" s="117"/>
      <c r="G96" s="117"/>
      <c r="H96" s="139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</row>
    <row r="97" spans="1:19" ht="14.4" thickBot="1" x14ac:dyDescent="0.3">
      <c r="A97" s="13">
        <f>A96</f>
        <v>2</v>
      </c>
      <c r="B97" s="90" t="s">
        <v>8</v>
      </c>
      <c r="C97" s="78">
        <f>C96+1</f>
        <v>43111</v>
      </c>
      <c r="D97" s="88">
        <f t="shared" si="1"/>
        <v>0</v>
      </c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</row>
    <row r="98" spans="1:19" ht="14.4" thickBot="1" x14ac:dyDescent="0.3">
      <c r="A98" s="16">
        <f>A97</f>
        <v>2</v>
      </c>
      <c r="B98" s="91" t="s">
        <v>9</v>
      </c>
      <c r="C98" s="112">
        <f>C97+1</f>
        <v>43112</v>
      </c>
      <c r="D98" s="114">
        <f t="shared" si="1"/>
        <v>1</v>
      </c>
      <c r="E98" s="195" t="s">
        <v>291</v>
      </c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</row>
    <row r="99" spans="1:19" ht="14.4" thickBot="1" x14ac:dyDescent="0.3">
      <c r="A99" s="10">
        <f>A98+1</f>
        <v>3</v>
      </c>
      <c r="B99" s="89" t="s">
        <v>5</v>
      </c>
      <c r="C99" s="81">
        <f>C94+7</f>
        <v>43115</v>
      </c>
      <c r="D99" s="87">
        <f t="shared" si="1"/>
        <v>1</v>
      </c>
      <c r="E99" s="79"/>
      <c r="F99" s="79"/>
      <c r="G99" s="79"/>
      <c r="H99" s="79"/>
      <c r="I99" s="79"/>
      <c r="J99" s="15" t="s">
        <v>148</v>
      </c>
      <c r="K99" s="80"/>
      <c r="L99" s="79"/>
      <c r="M99" s="79"/>
      <c r="N99" s="79"/>
      <c r="O99" s="79"/>
      <c r="P99" s="79"/>
      <c r="Q99" s="79"/>
      <c r="R99" s="79"/>
      <c r="S99" s="127"/>
    </row>
    <row r="100" spans="1:19" ht="14.4" thickBot="1" x14ac:dyDescent="0.3">
      <c r="A100" s="13">
        <f>A99</f>
        <v>3</v>
      </c>
      <c r="B100" s="90" t="s">
        <v>6</v>
      </c>
      <c r="C100" s="84">
        <f>C99+1</f>
        <v>43116</v>
      </c>
      <c r="D100" s="87">
        <f t="shared" si="1"/>
        <v>0</v>
      </c>
      <c r="F100" s="79"/>
      <c r="G100" s="79"/>
      <c r="H100" s="79"/>
      <c r="I100" s="79"/>
      <c r="J100" s="79"/>
      <c r="K100" s="80"/>
      <c r="L100" s="79"/>
      <c r="M100" s="79"/>
      <c r="N100" s="79"/>
      <c r="O100" s="79"/>
      <c r="P100" s="79"/>
      <c r="Q100" s="79"/>
      <c r="R100" s="79"/>
      <c r="S100" s="79"/>
    </row>
    <row r="101" spans="1:19" ht="14.4" thickBot="1" x14ac:dyDescent="0.3">
      <c r="A101" s="13">
        <f>A100</f>
        <v>3</v>
      </c>
      <c r="B101" s="13" t="s">
        <v>7</v>
      </c>
      <c r="C101" s="14">
        <f>C100+1</f>
        <v>43117</v>
      </c>
      <c r="D101" s="87">
        <f t="shared" si="1"/>
        <v>1</v>
      </c>
      <c r="E101" s="117"/>
      <c r="F101" s="15"/>
      <c r="G101" s="15"/>
      <c r="H101" s="15"/>
      <c r="I101" s="79"/>
      <c r="J101" s="15"/>
      <c r="K101" s="15"/>
      <c r="L101" s="15"/>
      <c r="M101" s="127"/>
      <c r="N101" s="15"/>
      <c r="O101" s="15" t="s">
        <v>98</v>
      </c>
      <c r="P101" s="15"/>
      <c r="Q101" s="45"/>
      <c r="R101" s="15"/>
      <c r="S101" s="149"/>
    </row>
    <row r="102" spans="1:19" ht="28.2" thickBot="1" x14ac:dyDescent="0.3">
      <c r="A102" s="13">
        <f>A101</f>
        <v>3</v>
      </c>
      <c r="B102" s="13" t="s">
        <v>8</v>
      </c>
      <c r="C102" s="14">
        <f>C101+1</f>
        <v>43118</v>
      </c>
      <c r="D102" s="87">
        <f t="shared" si="1"/>
        <v>1</v>
      </c>
      <c r="E102" s="117"/>
      <c r="F102" s="15"/>
      <c r="G102" s="15"/>
      <c r="H102" s="15"/>
      <c r="I102" s="79"/>
      <c r="J102" s="15"/>
      <c r="K102" s="15"/>
      <c r="L102" s="15"/>
      <c r="M102" s="127"/>
      <c r="N102" s="15"/>
      <c r="O102" s="15"/>
      <c r="P102" s="15"/>
      <c r="Q102" s="45"/>
      <c r="R102" s="15"/>
      <c r="S102" s="117" t="s">
        <v>239</v>
      </c>
    </row>
    <row r="103" spans="1:19" ht="28.2" thickBot="1" x14ac:dyDescent="0.3">
      <c r="A103" s="13">
        <f>A102</f>
        <v>3</v>
      </c>
      <c r="B103" s="16" t="s">
        <v>9</v>
      </c>
      <c r="C103" s="17">
        <f>C102+1</f>
        <v>43119</v>
      </c>
      <c r="D103" s="88">
        <f t="shared" si="1"/>
        <v>2</v>
      </c>
      <c r="E103" s="187" t="s">
        <v>81</v>
      </c>
      <c r="F103" s="18"/>
      <c r="G103" s="18"/>
      <c r="H103" s="18"/>
      <c r="I103" s="79"/>
      <c r="J103" s="18"/>
      <c r="K103" s="18"/>
      <c r="L103" s="18"/>
      <c r="M103" s="18"/>
      <c r="N103" s="18"/>
      <c r="O103" s="18"/>
      <c r="P103" s="18"/>
      <c r="Q103" s="46" t="s">
        <v>279</v>
      </c>
      <c r="R103" s="18"/>
      <c r="S103" s="147"/>
    </row>
    <row r="104" spans="1:19" ht="13.8" x14ac:dyDescent="0.25">
      <c r="A104" s="10">
        <f>A103+1</f>
        <v>4</v>
      </c>
      <c r="B104" s="89" t="s">
        <v>5</v>
      </c>
      <c r="C104" s="81">
        <f>C99+7</f>
        <v>43122</v>
      </c>
      <c r="D104" s="87">
        <f t="shared" si="1"/>
        <v>2</v>
      </c>
      <c r="E104" s="126"/>
      <c r="F104" s="82"/>
      <c r="G104" s="83"/>
      <c r="H104" s="83"/>
      <c r="I104" s="83"/>
      <c r="J104" s="83"/>
      <c r="K104" s="83"/>
      <c r="L104" s="83"/>
      <c r="M104" s="83"/>
      <c r="N104" s="83"/>
      <c r="O104" s="83"/>
      <c r="P104" s="177" t="s">
        <v>167</v>
      </c>
      <c r="Q104" s="104" t="s">
        <v>215</v>
      </c>
      <c r="R104" s="83"/>
      <c r="S104" s="82"/>
    </row>
    <row r="105" spans="1:19" ht="14.4" thickBot="1" x14ac:dyDescent="0.3">
      <c r="A105" s="13">
        <f>A104</f>
        <v>4</v>
      </c>
      <c r="B105" s="90" t="s">
        <v>6</v>
      </c>
      <c r="C105" s="84">
        <f>C104+1</f>
        <v>43123</v>
      </c>
      <c r="D105" s="87">
        <f>15-(COUNTBLANK(E105:S105))</f>
        <v>2</v>
      </c>
      <c r="E105" s="187" t="s">
        <v>82</v>
      </c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4" t="s">
        <v>216</v>
      </c>
      <c r="R105" s="120"/>
      <c r="S105" s="120"/>
    </row>
    <row r="106" spans="1:19" ht="41.4" x14ac:dyDescent="0.25">
      <c r="A106" s="13">
        <f>A105</f>
        <v>4</v>
      </c>
      <c r="B106" s="90" t="s">
        <v>7</v>
      </c>
      <c r="C106" s="84">
        <f>C105+1</f>
        <v>43124</v>
      </c>
      <c r="D106" s="87">
        <f t="shared" si="1"/>
        <v>4</v>
      </c>
      <c r="E106" s="85"/>
      <c r="F106" s="85"/>
      <c r="G106" s="86"/>
      <c r="H106" s="86"/>
      <c r="I106" s="86"/>
      <c r="J106" s="86"/>
      <c r="K106" s="86" t="s">
        <v>119</v>
      </c>
      <c r="L106" s="86"/>
      <c r="M106" s="86"/>
      <c r="N106" s="86"/>
      <c r="O106" s="86"/>
      <c r="P106" s="175" t="s">
        <v>168</v>
      </c>
      <c r="Q106" s="102" t="s">
        <v>217</v>
      </c>
      <c r="R106" s="86"/>
      <c r="S106" s="180" t="s">
        <v>253</v>
      </c>
    </row>
    <row r="107" spans="1:19" ht="55.8" thickBot="1" x14ac:dyDescent="0.3">
      <c r="A107" s="13">
        <f>A106</f>
        <v>4</v>
      </c>
      <c r="B107" s="90" t="s">
        <v>8</v>
      </c>
      <c r="C107" s="84">
        <f>C106+1</f>
        <v>43125</v>
      </c>
      <c r="D107" s="87">
        <f t="shared" si="1"/>
        <v>3</v>
      </c>
      <c r="E107" s="117"/>
      <c r="F107" s="85"/>
      <c r="G107" s="86"/>
      <c r="H107" s="86"/>
      <c r="I107" s="86"/>
      <c r="J107" s="86"/>
      <c r="K107" s="80" t="s">
        <v>118</v>
      </c>
      <c r="L107" s="86"/>
      <c r="M107" s="86"/>
      <c r="N107" s="86"/>
      <c r="O107" s="86"/>
      <c r="P107" s="86"/>
      <c r="Q107" s="102" t="s">
        <v>280</v>
      </c>
      <c r="R107" s="125"/>
      <c r="S107" s="85" t="s">
        <v>254</v>
      </c>
    </row>
    <row r="108" spans="1:19" ht="28.2" thickBot="1" x14ac:dyDescent="0.3">
      <c r="A108" s="16">
        <f>A107</f>
        <v>4</v>
      </c>
      <c r="B108" s="91" t="s">
        <v>9</v>
      </c>
      <c r="C108" s="78">
        <f>C107+1</f>
        <v>43126</v>
      </c>
      <c r="D108" s="88">
        <f t="shared" si="1"/>
        <v>2</v>
      </c>
      <c r="E108" s="189" t="s">
        <v>291</v>
      </c>
      <c r="F108" s="79"/>
      <c r="G108" s="80"/>
      <c r="H108" s="80"/>
      <c r="I108" s="80"/>
      <c r="J108" s="80"/>
      <c r="K108" s="83" t="s">
        <v>118</v>
      </c>
      <c r="L108" s="80"/>
      <c r="M108" s="80"/>
      <c r="N108" s="80"/>
      <c r="O108" s="80"/>
      <c r="P108" s="80"/>
      <c r="Q108" s="103"/>
      <c r="R108" s="80"/>
      <c r="S108" s="80"/>
    </row>
    <row r="109" spans="1:19" ht="28.2" thickBot="1" x14ac:dyDescent="0.3">
      <c r="A109" s="10">
        <f>A104+1</f>
        <v>5</v>
      </c>
      <c r="B109" s="89" t="s">
        <v>5</v>
      </c>
      <c r="C109" s="81">
        <f>C104+7</f>
        <v>43129</v>
      </c>
      <c r="D109" s="87">
        <f t="shared" si="1"/>
        <v>2</v>
      </c>
      <c r="E109" s="82"/>
      <c r="F109" s="126"/>
      <c r="G109" s="83"/>
      <c r="H109" s="83"/>
      <c r="I109" s="83"/>
      <c r="J109" s="83"/>
      <c r="K109" s="86" t="s">
        <v>118</v>
      </c>
      <c r="L109" s="83"/>
      <c r="M109" s="83"/>
      <c r="N109" s="83"/>
      <c r="O109" s="83"/>
      <c r="P109" s="83"/>
      <c r="Q109" s="104" t="s">
        <v>218</v>
      </c>
      <c r="R109" s="83"/>
      <c r="S109" s="83"/>
    </row>
    <row r="110" spans="1:19" ht="28.2" thickBot="1" x14ac:dyDescent="0.3">
      <c r="A110" s="13">
        <f>A109</f>
        <v>5</v>
      </c>
      <c r="B110" s="90" t="s">
        <v>6</v>
      </c>
      <c r="C110" s="84">
        <f>C109+1</f>
        <v>43130</v>
      </c>
      <c r="D110" s="87">
        <f t="shared" si="1"/>
        <v>1</v>
      </c>
      <c r="F110" s="85"/>
      <c r="G110" s="86"/>
      <c r="H110" s="86"/>
      <c r="I110" s="86"/>
      <c r="J110" s="86"/>
      <c r="K110" s="86" t="s">
        <v>120</v>
      </c>
      <c r="L110" s="86"/>
      <c r="M110" s="86"/>
      <c r="N110" s="86"/>
      <c r="O110" s="86"/>
      <c r="P110" s="86"/>
      <c r="Q110" s="102"/>
      <c r="R110" s="86"/>
      <c r="S110" s="83"/>
    </row>
    <row r="111" spans="1:19" ht="14.4" thickBot="1" x14ac:dyDescent="0.3">
      <c r="A111" s="13">
        <f>A110</f>
        <v>5</v>
      </c>
      <c r="B111" s="90" t="s">
        <v>7</v>
      </c>
      <c r="C111" s="84">
        <f>C110+1</f>
        <v>43131</v>
      </c>
      <c r="D111" s="87">
        <f t="shared" si="1"/>
        <v>1</v>
      </c>
      <c r="E111" s="85"/>
      <c r="F111" s="85"/>
      <c r="G111" s="86"/>
      <c r="H111" s="86"/>
      <c r="I111" s="86"/>
      <c r="J111" s="86"/>
      <c r="K111" s="80"/>
      <c r="L111" s="86"/>
      <c r="M111" s="86"/>
      <c r="N111" s="86"/>
      <c r="O111" s="86"/>
      <c r="P111" s="86"/>
      <c r="Q111" s="102" t="s">
        <v>219</v>
      </c>
      <c r="R111" s="86"/>
      <c r="S111" s="83"/>
    </row>
    <row r="112" spans="1:19" ht="13.8" x14ac:dyDescent="0.25">
      <c r="A112" s="13">
        <f>A111</f>
        <v>5</v>
      </c>
      <c r="B112" s="90" t="s">
        <v>8</v>
      </c>
      <c r="C112" s="84">
        <f>C111+1</f>
        <v>43132</v>
      </c>
      <c r="D112" s="87">
        <f t="shared" si="1"/>
        <v>0</v>
      </c>
      <c r="E112" s="117"/>
      <c r="F112" s="85"/>
      <c r="G112" s="86"/>
      <c r="H112" s="86"/>
      <c r="I112" s="86"/>
      <c r="J112" s="86"/>
      <c r="K112" s="83"/>
      <c r="L112" s="86"/>
      <c r="M112" s="86"/>
      <c r="N112" s="86"/>
      <c r="O112" s="86"/>
      <c r="P112" s="86"/>
      <c r="Q112" s="102"/>
      <c r="R112" s="86"/>
      <c r="S112" s="83"/>
    </row>
    <row r="113" spans="1:19" ht="42" thickBot="1" x14ac:dyDescent="0.3">
      <c r="A113" s="96">
        <f>A112</f>
        <v>5</v>
      </c>
      <c r="B113" s="96" t="s">
        <v>9</v>
      </c>
      <c r="C113" s="92">
        <f>C112+1</f>
        <v>43133</v>
      </c>
      <c r="D113" s="93">
        <f t="shared" si="1"/>
        <v>15</v>
      </c>
      <c r="E113" s="94" t="s">
        <v>303</v>
      </c>
      <c r="F113" s="94" t="s">
        <v>36</v>
      </c>
      <c r="G113" s="94" t="s">
        <v>36</v>
      </c>
      <c r="H113" s="94" t="s">
        <v>36</v>
      </c>
      <c r="I113" s="94" t="s">
        <v>36</v>
      </c>
      <c r="J113" s="94" t="s">
        <v>36</v>
      </c>
      <c r="K113" s="94" t="s">
        <v>36</v>
      </c>
      <c r="L113" s="94" t="s">
        <v>36</v>
      </c>
      <c r="M113" s="94" t="s">
        <v>36</v>
      </c>
      <c r="N113" s="94" t="s">
        <v>36</v>
      </c>
      <c r="O113" s="94" t="s">
        <v>36</v>
      </c>
      <c r="P113" s="94" t="s">
        <v>36</v>
      </c>
      <c r="Q113" s="94" t="s">
        <v>36</v>
      </c>
      <c r="R113" s="94" t="s">
        <v>36</v>
      </c>
      <c r="S113" s="94" t="s">
        <v>256</v>
      </c>
    </row>
    <row r="114" spans="1:19" ht="27.6" x14ac:dyDescent="0.25">
      <c r="A114" s="10">
        <f>A113+1</f>
        <v>6</v>
      </c>
      <c r="B114" s="89" t="s">
        <v>5</v>
      </c>
      <c r="C114" s="81">
        <f>C109+7</f>
        <v>43136</v>
      </c>
      <c r="D114" s="87">
        <f t="shared" si="1"/>
        <v>3</v>
      </c>
      <c r="E114" s="115"/>
      <c r="F114" s="82"/>
      <c r="G114" s="82"/>
      <c r="H114" s="82"/>
      <c r="I114" s="82"/>
      <c r="J114" s="82"/>
      <c r="K114" s="86"/>
      <c r="L114" s="82"/>
      <c r="M114" s="82"/>
      <c r="N114" s="82"/>
      <c r="O114" s="82"/>
      <c r="P114" s="82" t="s">
        <v>169</v>
      </c>
      <c r="Q114" s="82" t="s">
        <v>220</v>
      </c>
      <c r="R114" s="82"/>
      <c r="S114" s="82" t="s">
        <v>255</v>
      </c>
    </row>
    <row r="115" spans="1:19" ht="13.8" x14ac:dyDescent="0.25">
      <c r="A115" s="13">
        <f>A114</f>
        <v>6</v>
      </c>
      <c r="B115" s="13" t="s">
        <v>6</v>
      </c>
      <c r="C115" s="14">
        <f>C114+1</f>
        <v>43137</v>
      </c>
      <c r="D115" s="87">
        <f>15-(COUNTBLANK(E115:S115))</f>
        <v>1</v>
      </c>
      <c r="E115" s="193" t="s">
        <v>290</v>
      </c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  <c r="S115" s="117"/>
    </row>
    <row r="116" spans="1:19" ht="13.8" x14ac:dyDescent="0.25">
      <c r="A116" s="13">
        <f>A115</f>
        <v>6</v>
      </c>
      <c r="B116" s="13" t="s">
        <v>7</v>
      </c>
      <c r="C116" s="14">
        <f>C115+1</f>
        <v>43138</v>
      </c>
      <c r="D116" s="87">
        <f t="shared" si="1"/>
        <v>2</v>
      </c>
      <c r="E116" s="117"/>
      <c r="F116" s="76"/>
      <c r="G116" s="15"/>
      <c r="H116" s="15"/>
      <c r="I116" s="15"/>
      <c r="J116" s="15" t="s">
        <v>149</v>
      </c>
      <c r="K116" s="15" t="s">
        <v>121</v>
      </c>
      <c r="L116" s="15"/>
      <c r="M116" s="15"/>
      <c r="N116" s="15"/>
      <c r="O116" s="15"/>
      <c r="P116" s="15"/>
      <c r="Q116" s="45"/>
      <c r="R116" s="15"/>
      <c r="S116" s="117"/>
    </row>
    <row r="117" spans="1:19" ht="14.4" x14ac:dyDescent="0.3">
      <c r="A117" s="13">
        <f>A116</f>
        <v>6</v>
      </c>
      <c r="B117" s="13" t="s">
        <v>8</v>
      </c>
      <c r="C117" s="14">
        <f>C116+1</f>
        <v>43139</v>
      </c>
      <c r="D117" s="87">
        <f t="shared" si="1"/>
        <v>2</v>
      </c>
      <c r="E117" s="160" t="s">
        <v>86</v>
      </c>
      <c r="F117" s="76"/>
      <c r="G117" s="15"/>
      <c r="H117" s="15"/>
      <c r="I117" s="15"/>
      <c r="J117" s="15"/>
      <c r="K117" s="15" t="s">
        <v>121</v>
      </c>
      <c r="L117" s="15"/>
      <c r="M117" s="15"/>
      <c r="N117" s="15"/>
      <c r="O117" s="15"/>
      <c r="P117" s="15"/>
      <c r="Q117" s="45"/>
      <c r="R117" s="15"/>
      <c r="S117" s="117"/>
    </row>
    <row r="118" spans="1:19" ht="28.2" thickBot="1" x14ac:dyDescent="0.3">
      <c r="A118" s="16">
        <f>A117</f>
        <v>6</v>
      </c>
      <c r="B118" s="91" t="s">
        <v>9</v>
      </c>
      <c r="C118" s="78">
        <f>C117+1</f>
        <v>43140</v>
      </c>
      <c r="D118" s="88">
        <f t="shared" si="1"/>
        <v>3</v>
      </c>
      <c r="E118" s="189" t="s">
        <v>291</v>
      </c>
      <c r="F118" s="76"/>
      <c r="G118" s="120"/>
      <c r="H118" s="120"/>
      <c r="I118" s="120"/>
      <c r="J118" s="120"/>
      <c r="K118" s="18" t="s">
        <v>122</v>
      </c>
      <c r="L118" s="120"/>
      <c r="M118" s="120"/>
      <c r="N118" s="79"/>
      <c r="O118" s="79"/>
      <c r="P118" s="79"/>
      <c r="Q118" s="179" t="s">
        <v>221</v>
      </c>
      <c r="R118" s="79"/>
      <c r="S118" s="79"/>
    </row>
    <row r="119" spans="1:19" ht="41.4" x14ac:dyDescent="0.25">
      <c r="A119" s="10">
        <f>A118+1</f>
        <v>7</v>
      </c>
      <c r="B119" s="10" t="s">
        <v>5</v>
      </c>
      <c r="C119" s="11">
        <f>C114+7</f>
        <v>43143</v>
      </c>
      <c r="D119" s="87">
        <f t="shared" si="1"/>
        <v>2</v>
      </c>
      <c r="E119" s="137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44" t="s">
        <v>275</v>
      </c>
      <c r="R119" s="12"/>
      <c r="S119" s="145" t="s">
        <v>240</v>
      </c>
    </row>
    <row r="120" spans="1:19" ht="13.8" x14ac:dyDescent="0.25">
      <c r="A120" s="13">
        <f>A119</f>
        <v>7</v>
      </c>
      <c r="B120" s="13" t="s">
        <v>6</v>
      </c>
      <c r="C120" s="14">
        <f>C119+1</f>
        <v>43144</v>
      </c>
      <c r="D120" s="87">
        <f t="shared" si="1"/>
        <v>0</v>
      </c>
      <c r="E120" s="117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45"/>
      <c r="R120" s="15"/>
      <c r="S120" s="15"/>
    </row>
    <row r="121" spans="1:19" ht="13.8" x14ac:dyDescent="0.25">
      <c r="A121" s="13">
        <f>A120</f>
        <v>7</v>
      </c>
      <c r="B121" s="13" t="s">
        <v>7</v>
      </c>
      <c r="C121" s="14">
        <f>C120+1</f>
        <v>43145</v>
      </c>
      <c r="D121" s="87">
        <f t="shared" si="1"/>
        <v>1</v>
      </c>
      <c r="F121" s="15"/>
      <c r="G121" s="15"/>
      <c r="H121" s="15"/>
      <c r="I121" s="15"/>
      <c r="J121" s="15" t="s">
        <v>150</v>
      </c>
      <c r="K121" s="15"/>
      <c r="L121" s="15"/>
      <c r="M121" s="15"/>
      <c r="N121" s="15"/>
      <c r="O121" s="15"/>
      <c r="P121" s="15"/>
      <c r="Q121" s="45"/>
      <c r="R121" s="15"/>
      <c r="S121" s="15"/>
    </row>
    <row r="122" spans="1:19" ht="13.8" x14ac:dyDescent="0.25">
      <c r="A122" s="13">
        <f>A121</f>
        <v>7</v>
      </c>
      <c r="B122" s="13" t="s">
        <v>8</v>
      </c>
      <c r="C122" s="14">
        <f>C121+1</f>
        <v>43146</v>
      </c>
      <c r="D122" s="87">
        <f t="shared" si="1"/>
        <v>0</v>
      </c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45"/>
      <c r="R122" s="15"/>
      <c r="S122" s="15"/>
    </row>
    <row r="123" spans="1:19" ht="14.4" thickBot="1" x14ac:dyDescent="0.3">
      <c r="A123" s="16">
        <f>A122</f>
        <v>7</v>
      </c>
      <c r="B123" s="16" t="s">
        <v>9</v>
      </c>
      <c r="C123" s="17">
        <f>C122+1</f>
        <v>43147</v>
      </c>
      <c r="D123" s="88">
        <f t="shared" si="1"/>
        <v>1</v>
      </c>
      <c r="E123" s="187" t="s">
        <v>81</v>
      </c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46"/>
      <c r="R123" s="18"/>
      <c r="S123" s="18"/>
    </row>
    <row r="124" spans="1:19" ht="14.4" thickBot="1" x14ac:dyDescent="0.3">
      <c r="A124" s="10">
        <f>A123+1</f>
        <v>8</v>
      </c>
      <c r="B124" s="10" t="s">
        <v>5</v>
      </c>
      <c r="C124" s="11">
        <f>C119+7</f>
        <v>43150</v>
      </c>
      <c r="D124" s="87">
        <f t="shared" si="1"/>
        <v>0</v>
      </c>
      <c r="E124" s="115"/>
      <c r="F124" s="76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46"/>
      <c r="R124" s="12"/>
      <c r="S124" s="12"/>
    </row>
    <row r="125" spans="1:19" ht="13.8" x14ac:dyDescent="0.25">
      <c r="A125" s="13">
        <f>A124</f>
        <v>8</v>
      </c>
      <c r="B125" s="13" t="s">
        <v>6</v>
      </c>
      <c r="C125" s="14">
        <f>C124+1</f>
        <v>43151</v>
      </c>
      <c r="D125" s="87">
        <f>15-(COUNTBLANK(E125:S125))</f>
        <v>2</v>
      </c>
      <c r="E125" s="192" t="s">
        <v>82</v>
      </c>
      <c r="F125" s="117"/>
      <c r="G125" s="117"/>
      <c r="H125" s="117"/>
      <c r="I125" s="117"/>
      <c r="J125" s="15" t="s">
        <v>151</v>
      </c>
      <c r="K125" s="117"/>
      <c r="L125" s="117"/>
      <c r="M125" s="117"/>
      <c r="N125" s="117"/>
      <c r="O125" s="117"/>
      <c r="P125" s="117"/>
      <c r="Q125" s="117"/>
      <c r="R125" s="117"/>
      <c r="S125" s="117"/>
    </row>
    <row r="126" spans="1:19" ht="27.6" x14ac:dyDescent="0.25">
      <c r="A126" s="13">
        <f>A125</f>
        <v>8</v>
      </c>
      <c r="B126" s="13" t="s">
        <v>7</v>
      </c>
      <c r="C126" s="14">
        <f>C125+1</f>
        <v>43152</v>
      </c>
      <c r="D126" s="87">
        <f>15-(COUNTBLANK(E126:S126))</f>
        <v>3</v>
      </c>
      <c r="E126" s="117" t="s">
        <v>88</v>
      </c>
      <c r="F126" s="15"/>
      <c r="G126" s="15"/>
      <c r="H126" s="15"/>
      <c r="I126" s="15"/>
      <c r="J126" s="15" t="s">
        <v>152</v>
      </c>
      <c r="K126" s="24"/>
      <c r="L126" s="15"/>
      <c r="M126" s="15"/>
      <c r="N126" s="15"/>
      <c r="O126" s="15"/>
      <c r="P126" s="15"/>
      <c r="Q126" s="45"/>
      <c r="R126" s="15"/>
      <c r="S126" s="130" t="s">
        <v>91</v>
      </c>
    </row>
    <row r="127" spans="1:19" ht="13.8" x14ac:dyDescent="0.25">
      <c r="A127" s="13">
        <f>A126</f>
        <v>8</v>
      </c>
      <c r="B127" s="13" t="s">
        <v>8</v>
      </c>
      <c r="C127" s="14">
        <f>C126+1</f>
        <v>43153</v>
      </c>
      <c r="D127" s="87">
        <f>15-(COUNTBLANK(E127:S127))</f>
        <v>1</v>
      </c>
      <c r="E127" s="117" t="s">
        <v>89</v>
      </c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45"/>
      <c r="R127" s="15"/>
      <c r="S127" s="15"/>
    </row>
    <row r="128" spans="1:19" ht="14.4" thickBot="1" x14ac:dyDescent="0.3">
      <c r="A128" s="16">
        <f>A127</f>
        <v>8</v>
      </c>
      <c r="B128" s="16" t="s">
        <v>9</v>
      </c>
      <c r="C128" s="17">
        <f>C127+1</f>
        <v>43154</v>
      </c>
      <c r="D128" s="88">
        <f t="shared" si="1"/>
        <v>1</v>
      </c>
      <c r="E128" s="189" t="s">
        <v>291</v>
      </c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03"/>
      <c r="R128" s="18"/>
      <c r="S128" s="15"/>
    </row>
    <row r="129" spans="1:19" ht="14.4" thickBot="1" x14ac:dyDescent="0.3">
      <c r="A129" s="10">
        <f>A128+1</f>
        <v>9</v>
      </c>
      <c r="B129" s="10" t="s">
        <v>5</v>
      </c>
      <c r="C129" s="11">
        <f>C124+7</f>
        <v>43157</v>
      </c>
      <c r="D129" s="87">
        <f t="shared" si="1"/>
        <v>1</v>
      </c>
      <c r="E129" s="115"/>
      <c r="F129" s="12"/>
      <c r="G129" s="18"/>
      <c r="H129" s="12"/>
      <c r="I129" s="12"/>
      <c r="J129" s="12"/>
      <c r="K129" s="12"/>
      <c r="L129" s="12"/>
      <c r="M129" s="12"/>
      <c r="N129" s="12"/>
      <c r="O129" s="12"/>
      <c r="P129" s="12"/>
      <c r="Q129" s="44" t="s">
        <v>222</v>
      </c>
      <c r="R129" s="12"/>
      <c r="S129" s="12"/>
    </row>
    <row r="130" spans="1:19" ht="13.8" x14ac:dyDescent="0.25">
      <c r="A130" s="13">
        <f>A129</f>
        <v>9</v>
      </c>
      <c r="B130" s="13" t="s">
        <v>6</v>
      </c>
      <c r="C130" s="14">
        <f>C129+1</f>
        <v>43158</v>
      </c>
      <c r="D130" s="87">
        <f t="shared" si="1"/>
        <v>0</v>
      </c>
      <c r="F130" s="76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45"/>
      <c r="R130" s="15"/>
      <c r="S130" s="15"/>
    </row>
    <row r="131" spans="1:19" ht="41.4" x14ac:dyDescent="0.25">
      <c r="A131" s="13">
        <f>A130</f>
        <v>9</v>
      </c>
      <c r="B131" s="13" t="s">
        <v>7</v>
      </c>
      <c r="C131" s="14">
        <f>C130+1</f>
        <v>43159</v>
      </c>
      <c r="D131" s="87">
        <f t="shared" si="1"/>
        <v>3</v>
      </c>
      <c r="E131" s="117"/>
      <c r="F131" s="15"/>
      <c r="G131" s="15"/>
      <c r="H131" s="15"/>
      <c r="I131" s="15"/>
      <c r="J131" s="15" t="s">
        <v>153</v>
      </c>
      <c r="K131" s="15" t="s">
        <v>123</v>
      </c>
      <c r="L131" s="15"/>
      <c r="M131" s="130" t="s">
        <v>164</v>
      </c>
      <c r="N131" s="15"/>
      <c r="O131" s="15"/>
      <c r="P131" s="15"/>
      <c r="Q131" s="45"/>
      <c r="R131" s="15"/>
      <c r="S131" s="15"/>
    </row>
    <row r="132" spans="1:19" ht="40.200000000000003" customHeight="1" x14ac:dyDescent="0.25">
      <c r="A132" s="13">
        <f>A131</f>
        <v>9</v>
      </c>
      <c r="B132" s="13" t="s">
        <v>8</v>
      </c>
      <c r="C132" s="14">
        <f>C131+1</f>
        <v>43160</v>
      </c>
      <c r="D132" s="87">
        <f t="shared" si="1"/>
        <v>2</v>
      </c>
      <c r="E132" s="117" t="s">
        <v>304</v>
      </c>
      <c r="F132" s="15"/>
      <c r="G132" s="15"/>
      <c r="H132" s="15"/>
      <c r="I132" s="15"/>
      <c r="J132" s="15"/>
      <c r="K132" s="15"/>
      <c r="L132" s="15"/>
      <c r="M132" s="130" t="s">
        <v>165</v>
      </c>
      <c r="N132" s="15"/>
      <c r="O132" s="15"/>
      <c r="P132" s="15"/>
      <c r="Q132" s="45"/>
      <c r="R132" s="15"/>
      <c r="S132" s="15"/>
    </row>
    <row r="133" spans="1:19" ht="43.8" customHeight="1" thickBot="1" x14ac:dyDescent="0.3">
      <c r="A133" s="91">
        <f>A132</f>
        <v>9</v>
      </c>
      <c r="B133" s="91" t="s">
        <v>9</v>
      </c>
      <c r="C133" s="78">
        <f>C132+1</f>
        <v>43161</v>
      </c>
      <c r="D133" s="88">
        <f t="shared" ref="D133:D196" si="2">15-(COUNTBLANK(E133:S133))</f>
        <v>1</v>
      </c>
      <c r="E133" s="187" t="s">
        <v>81</v>
      </c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45"/>
      <c r="R133" s="138"/>
      <c r="S133" s="80"/>
    </row>
    <row r="134" spans="1:19" ht="27.6" x14ac:dyDescent="0.25">
      <c r="A134" s="106">
        <f>A133+1</f>
        <v>10</v>
      </c>
      <c r="B134" s="106" t="s">
        <v>5</v>
      </c>
      <c r="C134" s="107">
        <f>C129+7</f>
        <v>43164</v>
      </c>
      <c r="D134" s="87">
        <f t="shared" si="2"/>
        <v>3</v>
      </c>
      <c r="E134" s="122"/>
      <c r="F134" s="108"/>
      <c r="G134" s="26"/>
      <c r="H134" s="26"/>
      <c r="I134" s="26"/>
      <c r="J134" s="26" t="s">
        <v>154</v>
      </c>
      <c r="K134" s="26"/>
      <c r="L134" s="26"/>
      <c r="M134" s="26"/>
      <c r="N134" s="26"/>
      <c r="O134" s="26"/>
      <c r="P134" s="178" t="s">
        <v>170</v>
      </c>
      <c r="Q134" s="48"/>
      <c r="R134" s="26"/>
      <c r="S134" s="178" t="s">
        <v>257</v>
      </c>
    </row>
    <row r="135" spans="1:19" ht="13.8" x14ac:dyDescent="0.25">
      <c r="A135" s="13">
        <f>A134</f>
        <v>10</v>
      </c>
      <c r="B135" s="13" t="s">
        <v>6</v>
      </c>
      <c r="C135" s="14">
        <f>C134+1</f>
        <v>43165</v>
      </c>
      <c r="D135" s="87">
        <f>15-(COUNTBLANK(E135:S135))</f>
        <v>2</v>
      </c>
      <c r="E135" s="196" t="s">
        <v>290</v>
      </c>
      <c r="F135" s="161"/>
      <c r="G135" s="161"/>
      <c r="H135" s="161"/>
      <c r="I135" s="161"/>
      <c r="J135" s="26" t="s">
        <v>154</v>
      </c>
      <c r="K135" s="161"/>
      <c r="L135" s="161"/>
      <c r="M135" s="161"/>
      <c r="N135" s="161"/>
      <c r="O135" s="161"/>
      <c r="P135" s="161"/>
      <c r="Q135" s="161"/>
      <c r="R135" s="161"/>
      <c r="S135" s="161"/>
    </row>
    <row r="136" spans="1:19" ht="14.4" thickBot="1" x14ac:dyDescent="0.3">
      <c r="A136" s="13">
        <f>A135</f>
        <v>10</v>
      </c>
      <c r="B136" s="13" t="s">
        <v>7</v>
      </c>
      <c r="C136" s="14">
        <f>C135+1</f>
        <v>43166</v>
      </c>
      <c r="D136" s="87">
        <f t="shared" si="2"/>
        <v>1</v>
      </c>
      <c r="E136" s="117"/>
      <c r="F136" s="15"/>
      <c r="G136" s="15"/>
      <c r="H136" s="15"/>
      <c r="I136" s="15"/>
      <c r="J136" s="15" t="s">
        <v>155</v>
      </c>
      <c r="K136" s="15"/>
      <c r="L136" s="15"/>
      <c r="M136" s="15"/>
      <c r="N136" s="15"/>
      <c r="O136" s="15"/>
      <c r="P136" s="15"/>
      <c r="Q136" s="45"/>
      <c r="R136" s="15"/>
      <c r="S136" s="15"/>
    </row>
    <row r="137" spans="1:19" ht="14.4" thickBot="1" x14ac:dyDescent="0.3">
      <c r="A137" s="13">
        <f>A136</f>
        <v>10</v>
      </c>
      <c r="B137" s="13" t="s">
        <v>8</v>
      </c>
      <c r="C137" s="14">
        <f>C136+1</f>
        <v>43167</v>
      </c>
      <c r="D137" s="87">
        <f t="shared" si="2"/>
        <v>0</v>
      </c>
      <c r="E137" s="117"/>
      <c r="F137" s="15"/>
      <c r="G137" s="15"/>
      <c r="H137" s="15"/>
      <c r="I137" s="15"/>
      <c r="J137" s="15"/>
      <c r="K137" s="15"/>
      <c r="L137" s="15"/>
      <c r="M137" s="12"/>
      <c r="N137" s="15"/>
      <c r="O137" s="15"/>
      <c r="P137" s="15"/>
      <c r="Q137" s="45"/>
      <c r="R137" s="15"/>
      <c r="S137" s="15"/>
    </row>
    <row r="138" spans="1:19" ht="14.4" thickBot="1" x14ac:dyDescent="0.3">
      <c r="A138" s="16">
        <f>A137</f>
        <v>10</v>
      </c>
      <c r="B138" s="16" t="s">
        <v>9</v>
      </c>
      <c r="C138" s="17">
        <f>C137+1</f>
        <v>43168</v>
      </c>
      <c r="D138" s="88">
        <f t="shared" si="2"/>
        <v>1</v>
      </c>
      <c r="E138" s="189" t="s">
        <v>291</v>
      </c>
      <c r="F138" s="18"/>
      <c r="G138" s="18"/>
      <c r="H138" s="18"/>
      <c r="I138" s="18"/>
      <c r="J138" s="18"/>
      <c r="K138" s="18"/>
      <c r="L138" s="18"/>
      <c r="M138" s="12"/>
      <c r="N138" s="18"/>
      <c r="O138" s="18"/>
      <c r="P138" s="18"/>
      <c r="Q138" s="46"/>
      <c r="R138" s="18"/>
      <c r="S138" s="18"/>
    </row>
    <row r="139" spans="1:19" ht="13.8" x14ac:dyDescent="0.25">
      <c r="A139" s="10">
        <f>A138+1</f>
        <v>11</v>
      </c>
      <c r="B139" s="10" t="s">
        <v>5</v>
      </c>
      <c r="C139" s="11">
        <f>C134+7</f>
        <v>43171</v>
      </c>
      <c r="D139" s="87">
        <f t="shared" si="2"/>
        <v>1</v>
      </c>
      <c r="E139" s="137"/>
      <c r="F139" s="12"/>
      <c r="G139" s="12"/>
      <c r="H139" s="42"/>
      <c r="I139" s="42"/>
      <c r="J139" s="26" t="s">
        <v>154</v>
      </c>
      <c r="K139" s="12"/>
      <c r="L139" s="15"/>
      <c r="M139" s="42"/>
      <c r="N139" s="42"/>
      <c r="O139" s="12"/>
      <c r="P139" s="144"/>
      <c r="Q139" s="44"/>
      <c r="R139" s="12"/>
      <c r="S139" s="12"/>
    </row>
    <row r="140" spans="1:19" ht="13.8" x14ac:dyDescent="0.25">
      <c r="A140" s="13">
        <f>A139</f>
        <v>11</v>
      </c>
      <c r="B140" s="13" t="s">
        <v>6</v>
      </c>
      <c r="C140" s="14">
        <f>C139+1</f>
        <v>43172</v>
      </c>
      <c r="D140" s="87">
        <f t="shared" si="2"/>
        <v>1</v>
      </c>
      <c r="F140" s="55"/>
      <c r="G140" s="55"/>
      <c r="H140" s="56"/>
      <c r="I140" s="55"/>
      <c r="J140" s="26" t="s">
        <v>154</v>
      </c>
      <c r="K140" s="55"/>
      <c r="L140" s="15"/>
      <c r="M140" s="43"/>
      <c r="N140" s="15"/>
      <c r="O140" s="25"/>
      <c r="P140" s="39"/>
      <c r="Q140" s="53"/>
      <c r="R140" s="25"/>
      <c r="S140" s="25"/>
    </row>
    <row r="141" spans="1:19" ht="13.8" x14ac:dyDescent="0.25">
      <c r="A141" s="13">
        <f>A140</f>
        <v>11</v>
      </c>
      <c r="B141" s="13" t="s">
        <v>7</v>
      </c>
      <c r="C141" s="14">
        <f>C140+1</f>
        <v>43173</v>
      </c>
      <c r="D141" s="87">
        <f t="shared" si="2"/>
        <v>2</v>
      </c>
      <c r="E141" s="123"/>
      <c r="F141" s="57"/>
      <c r="G141" s="57"/>
      <c r="H141" s="58"/>
      <c r="I141" s="57"/>
      <c r="J141" s="57"/>
      <c r="K141" s="57" t="s">
        <v>124</v>
      </c>
      <c r="L141" s="15"/>
      <c r="M141" s="43"/>
      <c r="N141" s="15"/>
      <c r="O141" s="15"/>
      <c r="P141" s="39"/>
      <c r="Q141" s="131"/>
      <c r="R141" s="15"/>
      <c r="S141" s="15" t="s">
        <v>92</v>
      </c>
    </row>
    <row r="142" spans="1:19" ht="13.8" x14ac:dyDescent="0.25">
      <c r="A142" s="13">
        <f>A141</f>
        <v>11</v>
      </c>
      <c r="B142" s="13" t="s">
        <v>8</v>
      </c>
      <c r="C142" s="14">
        <f>C141+1</f>
        <v>43174</v>
      </c>
      <c r="D142" s="87">
        <f t="shared" si="2"/>
        <v>1</v>
      </c>
      <c r="E142" s="117"/>
      <c r="F142" s="15"/>
      <c r="G142" s="15"/>
      <c r="H142" s="40"/>
      <c r="I142" s="40"/>
      <c r="J142" s="15"/>
      <c r="K142" s="15"/>
      <c r="L142" s="15"/>
      <c r="M142" s="40"/>
      <c r="N142" s="40"/>
      <c r="O142" s="15"/>
      <c r="P142" s="40"/>
      <c r="Q142" s="45"/>
      <c r="R142" s="15"/>
      <c r="S142" s="15" t="s">
        <v>90</v>
      </c>
    </row>
    <row r="143" spans="1:19" ht="14.4" thickBot="1" x14ac:dyDescent="0.3">
      <c r="A143" s="16">
        <f>A142</f>
        <v>11</v>
      </c>
      <c r="B143" s="16" t="s">
        <v>9</v>
      </c>
      <c r="C143" s="17">
        <f>C142+1</f>
        <v>43175</v>
      </c>
      <c r="D143" s="88">
        <f t="shared" si="2"/>
        <v>2</v>
      </c>
      <c r="E143" s="187" t="s">
        <v>81</v>
      </c>
      <c r="F143" s="27"/>
      <c r="G143" s="27"/>
      <c r="H143" s="41"/>
      <c r="I143" s="41"/>
      <c r="J143" s="27"/>
      <c r="K143" s="27"/>
      <c r="L143" s="25"/>
      <c r="M143" s="41"/>
      <c r="N143" s="41"/>
      <c r="O143" s="27"/>
      <c r="P143" s="41"/>
      <c r="Q143" s="54" t="s">
        <v>223</v>
      </c>
      <c r="R143" s="27"/>
      <c r="S143" s="27"/>
    </row>
    <row r="144" spans="1:19" ht="13.8" x14ac:dyDescent="0.25">
      <c r="A144" s="10">
        <f>A143+1</f>
        <v>12</v>
      </c>
      <c r="B144" s="10" t="s">
        <v>5</v>
      </c>
      <c r="C144" s="11">
        <f>C139+7</f>
        <v>43178</v>
      </c>
      <c r="D144" s="87">
        <f t="shared" si="2"/>
        <v>0</v>
      </c>
      <c r="E144" s="122"/>
      <c r="F144" s="26"/>
      <c r="G144" s="26"/>
      <c r="H144" s="26"/>
      <c r="I144" s="26"/>
      <c r="J144" s="26"/>
      <c r="K144" s="26"/>
      <c r="L144" s="12"/>
      <c r="M144" s="26"/>
      <c r="N144" s="26"/>
      <c r="O144" s="26"/>
      <c r="P144" s="26"/>
      <c r="Q144" s="48"/>
      <c r="R144" s="26"/>
      <c r="S144" s="26"/>
    </row>
    <row r="145" spans="1:19" ht="13.8" x14ac:dyDescent="0.25">
      <c r="A145" s="13">
        <f>A144</f>
        <v>12</v>
      </c>
      <c r="B145" s="13" t="s">
        <v>6</v>
      </c>
      <c r="C145" s="14">
        <f>C144+1</f>
        <v>43179</v>
      </c>
      <c r="D145" s="87">
        <f t="shared" si="2"/>
        <v>2</v>
      </c>
      <c r="E145" s="192" t="s">
        <v>82</v>
      </c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 t="s">
        <v>224</v>
      </c>
      <c r="R145" s="117"/>
      <c r="S145" s="117"/>
    </row>
    <row r="146" spans="1:19" ht="41.4" x14ac:dyDescent="0.25">
      <c r="A146" s="13">
        <f>A145</f>
        <v>12</v>
      </c>
      <c r="B146" s="13" t="s">
        <v>7</v>
      </c>
      <c r="C146" s="14">
        <f>C145+1</f>
        <v>43180</v>
      </c>
      <c r="D146" s="87">
        <f t="shared" si="2"/>
        <v>2</v>
      </c>
      <c r="E146" s="117"/>
      <c r="F146" s="15"/>
      <c r="G146" s="15"/>
      <c r="H146" s="15"/>
      <c r="I146" s="15"/>
      <c r="J146" s="15"/>
      <c r="K146" s="15" t="s">
        <v>125</v>
      </c>
      <c r="L146" s="15"/>
      <c r="M146" s="15"/>
      <c r="N146" s="15"/>
      <c r="O146" s="15"/>
      <c r="P146" s="15"/>
      <c r="Q146" s="45" t="s">
        <v>276</v>
      </c>
      <c r="R146" s="15"/>
      <c r="S146" s="76"/>
    </row>
    <row r="147" spans="1:19" ht="13.8" x14ac:dyDescent="0.25">
      <c r="A147" s="13">
        <f>A146</f>
        <v>12</v>
      </c>
      <c r="B147" s="13" t="s">
        <v>8</v>
      </c>
      <c r="C147" s="14">
        <f>C146+1</f>
        <v>43181</v>
      </c>
      <c r="D147" s="87">
        <f t="shared" si="2"/>
        <v>1</v>
      </c>
      <c r="E147" s="119"/>
      <c r="F147" s="25"/>
      <c r="G147" s="25"/>
      <c r="H147" s="25"/>
      <c r="I147" s="25"/>
      <c r="J147" s="25"/>
      <c r="K147" s="25"/>
      <c r="L147" s="25"/>
      <c r="M147" s="25"/>
      <c r="N147" s="25"/>
      <c r="O147" s="25" t="s">
        <v>99</v>
      </c>
      <c r="P147" s="25"/>
      <c r="Q147" s="53"/>
      <c r="R147" s="25"/>
      <c r="S147" s="25"/>
    </row>
    <row r="148" spans="1:19" ht="28.2" thickBot="1" x14ac:dyDescent="0.3">
      <c r="A148" s="16">
        <f>A147</f>
        <v>12</v>
      </c>
      <c r="B148" s="16" t="s">
        <v>9</v>
      </c>
      <c r="C148" s="17">
        <f>C147+1</f>
        <v>43182</v>
      </c>
      <c r="D148" s="88">
        <f t="shared" si="2"/>
        <v>2</v>
      </c>
      <c r="E148" s="189" t="s">
        <v>291</v>
      </c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32" t="s">
        <v>277</v>
      </c>
      <c r="R148" s="18"/>
      <c r="S148" s="18"/>
    </row>
    <row r="149" spans="1:19" ht="13.8" x14ac:dyDescent="0.25">
      <c r="A149" s="10">
        <f>A148+1</f>
        <v>13</v>
      </c>
      <c r="B149" s="89" t="s">
        <v>5</v>
      </c>
      <c r="C149" s="81">
        <f>C144+7</f>
        <v>43185</v>
      </c>
      <c r="D149" s="87">
        <f t="shared" si="2"/>
        <v>0</v>
      </c>
      <c r="E149" s="115"/>
      <c r="F149" s="115"/>
      <c r="G149" s="12"/>
      <c r="H149" s="12"/>
      <c r="I149" s="12"/>
      <c r="J149" s="12"/>
      <c r="K149" s="12"/>
      <c r="L149" s="83"/>
      <c r="M149" s="12"/>
      <c r="N149" s="12"/>
      <c r="O149" s="12"/>
      <c r="P149" s="12"/>
      <c r="Q149" s="44"/>
      <c r="R149" s="12"/>
      <c r="S149" s="12"/>
    </row>
    <row r="150" spans="1:19" ht="13.8" x14ac:dyDescent="0.25">
      <c r="A150" s="13">
        <f>A149</f>
        <v>13</v>
      </c>
      <c r="B150" s="90" t="s">
        <v>6</v>
      </c>
      <c r="C150" s="84">
        <f>C149+1</f>
        <v>43186</v>
      </c>
      <c r="D150" s="87">
        <f t="shared" si="2"/>
        <v>0</v>
      </c>
      <c r="E150" s="119"/>
      <c r="F150" s="119"/>
      <c r="G150" s="25"/>
      <c r="H150" s="25"/>
      <c r="I150" s="25"/>
      <c r="J150" s="25"/>
      <c r="K150" s="25"/>
      <c r="L150" s="95"/>
      <c r="M150" s="25"/>
      <c r="N150" s="25"/>
      <c r="O150" s="25"/>
      <c r="P150" s="25"/>
      <c r="Q150" s="53"/>
      <c r="R150" s="25"/>
      <c r="S150" s="25"/>
    </row>
    <row r="151" spans="1:19" ht="13.8" x14ac:dyDescent="0.25">
      <c r="A151" s="13">
        <f>A150</f>
        <v>13</v>
      </c>
      <c r="B151" s="90" t="s">
        <v>7</v>
      </c>
      <c r="C151" s="84">
        <f>C150+1</f>
        <v>43187</v>
      </c>
      <c r="D151" s="87">
        <f t="shared" si="2"/>
        <v>1</v>
      </c>
      <c r="E151" s="117"/>
      <c r="F151" s="76"/>
      <c r="G151" s="15"/>
      <c r="H151" s="15"/>
      <c r="I151" s="15"/>
      <c r="J151" s="15"/>
      <c r="K151" s="15"/>
      <c r="L151" s="86"/>
      <c r="M151" s="15"/>
      <c r="N151" s="15"/>
      <c r="O151" s="15"/>
      <c r="P151" s="15"/>
      <c r="Q151" s="45" t="s">
        <v>225</v>
      </c>
      <c r="R151" s="15"/>
      <c r="S151" s="15"/>
    </row>
    <row r="152" spans="1:19" ht="13.8" x14ac:dyDescent="0.25">
      <c r="A152" s="35">
        <f>A151</f>
        <v>13</v>
      </c>
      <c r="B152" s="35" t="s">
        <v>8</v>
      </c>
      <c r="C152" s="31">
        <f>C151+1</f>
        <v>43188</v>
      </c>
      <c r="D152" s="30">
        <f t="shared" si="2"/>
        <v>15</v>
      </c>
      <c r="E152" s="60" t="s">
        <v>17</v>
      </c>
      <c r="F152" s="60" t="s">
        <v>17</v>
      </c>
      <c r="G152" s="60" t="s">
        <v>17</v>
      </c>
      <c r="H152" s="60" t="s">
        <v>17</v>
      </c>
      <c r="I152" s="60" t="s">
        <v>17</v>
      </c>
      <c r="J152" s="60" t="s">
        <v>17</v>
      </c>
      <c r="K152" s="60" t="s">
        <v>17</v>
      </c>
      <c r="L152" s="60" t="s">
        <v>42</v>
      </c>
      <c r="M152" s="60" t="s">
        <v>17</v>
      </c>
      <c r="N152" s="60" t="s">
        <v>17</v>
      </c>
      <c r="O152" s="60" t="s">
        <v>17</v>
      </c>
      <c r="P152" s="60" t="s">
        <v>17</v>
      </c>
      <c r="Q152" s="60" t="s">
        <v>17</v>
      </c>
      <c r="R152" s="60" t="s">
        <v>17</v>
      </c>
      <c r="S152" s="60" t="s">
        <v>17</v>
      </c>
    </row>
    <row r="153" spans="1:19" ht="14.4" thickBot="1" x14ac:dyDescent="0.3">
      <c r="A153" s="36">
        <f>A152</f>
        <v>13</v>
      </c>
      <c r="B153" s="36" t="s">
        <v>9</v>
      </c>
      <c r="C153" s="32">
        <f>C152+1</f>
        <v>43189</v>
      </c>
      <c r="D153" s="33">
        <f t="shared" si="2"/>
        <v>15</v>
      </c>
      <c r="E153" s="60" t="s">
        <v>76</v>
      </c>
      <c r="F153" s="60" t="s">
        <v>76</v>
      </c>
      <c r="G153" s="60" t="s">
        <v>76</v>
      </c>
      <c r="H153" s="60" t="s">
        <v>76</v>
      </c>
      <c r="I153" s="60" t="s">
        <v>76</v>
      </c>
      <c r="J153" s="60" t="s">
        <v>76</v>
      </c>
      <c r="K153" s="60" t="s">
        <v>76</v>
      </c>
      <c r="L153" s="60" t="s">
        <v>42</v>
      </c>
      <c r="M153" s="60" t="s">
        <v>76</v>
      </c>
      <c r="N153" s="60" t="s">
        <v>76</v>
      </c>
      <c r="O153" s="60" t="s">
        <v>76</v>
      </c>
      <c r="P153" s="60" t="s">
        <v>76</v>
      </c>
      <c r="Q153" s="60" t="s">
        <v>76</v>
      </c>
      <c r="R153" s="60" t="s">
        <v>76</v>
      </c>
      <c r="S153" s="60" t="s">
        <v>76</v>
      </c>
    </row>
    <row r="154" spans="1:19" ht="13.8" x14ac:dyDescent="0.25">
      <c r="A154" s="34">
        <f>A153+1</f>
        <v>14</v>
      </c>
      <c r="B154" s="34" t="s">
        <v>5</v>
      </c>
      <c r="C154" s="29">
        <f>C149+7</f>
        <v>43192</v>
      </c>
      <c r="D154" s="30">
        <f t="shared" si="2"/>
        <v>15</v>
      </c>
      <c r="E154" s="60" t="s">
        <v>77</v>
      </c>
      <c r="F154" s="60" t="s">
        <v>77</v>
      </c>
      <c r="G154" s="60" t="s">
        <v>77</v>
      </c>
      <c r="H154" s="60" t="s">
        <v>77</v>
      </c>
      <c r="I154" s="60" t="s">
        <v>77</v>
      </c>
      <c r="J154" s="60" t="s">
        <v>77</v>
      </c>
      <c r="K154" s="60" t="s">
        <v>77</v>
      </c>
      <c r="L154" s="60" t="s">
        <v>42</v>
      </c>
      <c r="M154" s="60" t="s">
        <v>77</v>
      </c>
      <c r="N154" s="60" t="s">
        <v>77</v>
      </c>
      <c r="O154" s="60" t="s">
        <v>77</v>
      </c>
      <c r="P154" s="60" t="s">
        <v>77</v>
      </c>
      <c r="Q154" s="60" t="s">
        <v>77</v>
      </c>
      <c r="R154" s="60" t="s">
        <v>77</v>
      </c>
      <c r="S154" s="60" t="s">
        <v>77</v>
      </c>
    </row>
    <row r="155" spans="1:19" ht="13.8" x14ac:dyDescent="0.25">
      <c r="A155" s="35">
        <f>A154</f>
        <v>14</v>
      </c>
      <c r="B155" s="35" t="s">
        <v>6</v>
      </c>
      <c r="C155" s="31">
        <f>C154+1</f>
        <v>43193</v>
      </c>
      <c r="D155" s="30">
        <f t="shared" si="2"/>
        <v>15</v>
      </c>
      <c r="E155" s="60" t="s">
        <v>17</v>
      </c>
      <c r="F155" s="60" t="s">
        <v>17</v>
      </c>
      <c r="G155" s="60" t="s">
        <v>17</v>
      </c>
      <c r="H155" s="60" t="s">
        <v>17</v>
      </c>
      <c r="I155" s="60" t="s">
        <v>17</v>
      </c>
      <c r="J155" s="60" t="s">
        <v>17</v>
      </c>
      <c r="K155" s="60" t="s">
        <v>17</v>
      </c>
      <c r="L155" s="60" t="s">
        <v>42</v>
      </c>
      <c r="M155" s="60" t="s">
        <v>17</v>
      </c>
      <c r="N155" s="60" t="s">
        <v>17</v>
      </c>
      <c r="O155" s="60" t="s">
        <v>17</v>
      </c>
      <c r="P155" s="60" t="s">
        <v>17</v>
      </c>
      <c r="Q155" s="60" t="s">
        <v>17</v>
      </c>
      <c r="R155" s="60" t="s">
        <v>17</v>
      </c>
      <c r="S155" s="60" t="s">
        <v>17</v>
      </c>
    </row>
    <row r="156" spans="1:19" ht="13.8" x14ac:dyDescent="0.25">
      <c r="A156" s="35">
        <f>A155</f>
        <v>14</v>
      </c>
      <c r="B156" s="35" t="s">
        <v>7</v>
      </c>
      <c r="C156" s="31">
        <f>C155+1</f>
        <v>43194</v>
      </c>
      <c r="D156" s="30">
        <f t="shared" si="2"/>
        <v>15</v>
      </c>
      <c r="E156" s="60" t="s">
        <v>17</v>
      </c>
      <c r="F156" s="60" t="s">
        <v>17</v>
      </c>
      <c r="G156" s="60" t="s">
        <v>17</v>
      </c>
      <c r="H156" s="60" t="s">
        <v>17</v>
      </c>
      <c r="I156" s="60" t="s">
        <v>17</v>
      </c>
      <c r="J156" s="60" t="s">
        <v>17</v>
      </c>
      <c r="K156" s="60" t="s">
        <v>17</v>
      </c>
      <c r="L156" s="60" t="s">
        <v>42</v>
      </c>
      <c r="M156" s="60" t="s">
        <v>17</v>
      </c>
      <c r="N156" s="60" t="s">
        <v>17</v>
      </c>
      <c r="O156" s="60" t="s">
        <v>17</v>
      </c>
      <c r="P156" s="60" t="s">
        <v>17</v>
      </c>
      <c r="Q156" s="60" t="s">
        <v>17</v>
      </c>
      <c r="R156" s="60" t="s">
        <v>17</v>
      </c>
      <c r="S156" s="60" t="s">
        <v>17</v>
      </c>
    </row>
    <row r="157" spans="1:19" ht="13.8" x14ac:dyDescent="0.25">
      <c r="A157" s="35">
        <f>A156</f>
        <v>14</v>
      </c>
      <c r="B157" s="35" t="s">
        <v>8</v>
      </c>
      <c r="C157" s="31">
        <f>C156+1</f>
        <v>43195</v>
      </c>
      <c r="D157" s="30">
        <f t="shared" si="2"/>
        <v>15</v>
      </c>
      <c r="E157" s="60" t="s">
        <v>17</v>
      </c>
      <c r="F157" s="60" t="s">
        <v>17</v>
      </c>
      <c r="G157" s="60" t="s">
        <v>17</v>
      </c>
      <c r="H157" s="60" t="s">
        <v>17</v>
      </c>
      <c r="I157" s="60" t="s">
        <v>17</v>
      </c>
      <c r="J157" s="60" t="s">
        <v>17</v>
      </c>
      <c r="K157" s="60" t="s">
        <v>17</v>
      </c>
      <c r="L157" s="60" t="s">
        <v>42</v>
      </c>
      <c r="M157" s="60" t="s">
        <v>17</v>
      </c>
      <c r="N157" s="60" t="s">
        <v>17</v>
      </c>
      <c r="O157" s="60" t="s">
        <v>17</v>
      </c>
      <c r="P157" s="60" t="s">
        <v>17</v>
      </c>
      <c r="Q157" s="60" t="s">
        <v>17</v>
      </c>
      <c r="R157" s="60" t="s">
        <v>17</v>
      </c>
      <c r="S157" s="60" t="s">
        <v>17</v>
      </c>
    </row>
    <row r="158" spans="1:19" ht="14.4" thickBot="1" x14ac:dyDescent="0.3">
      <c r="A158" s="36">
        <f>A157</f>
        <v>14</v>
      </c>
      <c r="B158" s="36" t="s">
        <v>9</v>
      </c>
      <c r="C158" s="32">
        <f>C157+1</f>
        <v>43196</v>
      </c>
      <c r="D158" s="33">
        <f t="shared" si="2"/>
        <v>15</v>
      </c>
      <c r="E158" s="60" t="s">
        <v>17</v>
      </c>
      <c r="F158" s="60" t="s">
        <v>17</v>
      </c>
      <c r="G158" s="60" t="s">
        <v>17</v>
      </c>
      <c r="H158" s="60" t="s">
        <v>17</v>
      </c>
      <c r="I158" s="60" t="s">
        <v>17</v>
      </c>
      <c r="J158" s="60" t="s">
        <v>17</v>
      </c>
      <c r="K158" s="60" t="s">
        <v>17</v>
      </c>
      <c r="L158" s="60" t="s">
        <v>42</v>
      </c>
      <c r="M158" s="60" t="s">
        <v>17</v>
      </c>
      <c r="N158" s="60" t="s">
        <v>17</v>
      </c>
      <c r="O158" s="60" t="s">
        <v>17</v>
      </c>
      <c r="P158" s="60" t="s">
        <v>17</v>
      </c>
      <c r="Q158" s="60" t="s">
        <v>17</v>
      </c>
      <c r="R158" s="60" t="s">
        <v>17</v>
      </c>
      <c r="S158" s="60" t="s">
        <v>17</v>
      </c>
    </row>
    <row r="159" spans="1:19" ht="13.8" x14ac:dyDescent="0.25">
      <c r="A159" s="34">
        <f>A158+1</f>
        <v>15</v>
      </c>
      <c r="B159" s="34" t="s">
        <v>5</v>
      </c>
      <c r="C159" s="29">
        <f>C154+7</f>
        <v>43199</v>
      </c>
      <c r="D159" s="30">
        <f t="shared" si="2"/>
        <v>15</v>
      </c>
      <c r="E159" s="60" t="s">
        <v>17</v>
      </c>
      <c r="F159" s="60" t="s">
        <v>17</v>
      </c>
      <c r="G159" s="60" t="s">
        <v>17</v>
      </c>
      <c r="H159" s="60" t="s">
        <v>17</v>
      </c>
      <c r="I159" s="60" t="s">
        <v>17</v>
      </c>
      <c r="J159" s="60" t="s">
        <v>17</v>
      </c>
      <c r="K159" s="60" t="s">
        <v>17</v>
      </c>
      <c r="L159" s="60" t="s">
        <v>42</v>
      </c>
      <c r="M159" s="60" t="s">
        <v>17</v>
      </c>
      <c r="N159" s="60" t="s">
        <v>17</v>
      </c>
      <c r="O159" s="60" t="s">
        <v>17</v>
      </c>
      <c r="P159" s="60" t="s">
        <v>17</v>
      </c>
      <c r="Q159" s="60" t="s">
        <v>17</v>
      </c>
      <c r="R159" s="60" t="s">
        <v>17</v>
      </c>
      <c r="S159" s="60" t="s">
        <v>17</v>
      </c>
    </row>
    <row r="160" spans="1:19" ht="13.8" x14ac:dyDescent="0.25">
      <c r="A160" s="35">
        <f>A159</f>
        <v>15</v>
      </c>
      <c r="B160" s="35" t="s">
        <v>6</v>
      </c>
      <c r="C160" s="31">
        <f>C159+1</f>
        <v>43200</v>
      </c>
      <c r="D160" s="30">
        <f>15-(COUNTBLANK(E160:S160))</f>
        <v>15</v>
      </c>
      <c r="E160" s="60" t="s">
        <v>17</v>
      </c>
      <c r="F160" s="60" t="s">
        <v>17</v>
      </c>
      <c r="G160" s="60" t="s">
        <v>17</v>
      </c>
      <c r="H160" s="60" t="s">
        <v>17</v>
      </c>
      <c r="I160" s="60" t="s">
        <v>17</v>
      </c>
      <c r="J160" s="60" t="s">
        <v>17</v>
      </c>
      <c r="K160" s="60" t="s">
        <v>17</v>
      </c>
      <c r="L160" s="60" t="s">
        <v>42</v>
      </c>
      <c r="M160" s="60" t="s">
        <v>17</v>
      </c>
      <c r="N160" s="60" t="s">
        <v>17</v>
      </c>
      <c r="O160" s="60" t="s">
        <v>17</v>
      </c>
      <c r="P160" s="60" t="s">
        <v>17</v>
      </c>
      <c r="Q160" s="60" t="s">
        <v>17</v>
      </c>
      <c r="R160" s="60" t="s">
        <v>17</v>
      </c>
      <c r="S160" s="60" t="s">
        <v>17</v>
      </c>
    </row>
    <row r="161" spans="1:19" ht="13.8" x14ac:dyDescent="0.25">
      <c r="A161" s="35">
        <f>A160</f>
        <v>15</v>
      </c>
      <c r="B161" s="35" t="s">
        <v>7</v>
      </c>
      <c r="C161" s="31">
        <f>C160+1</f>
        <v>43201</v>
      </c>
      <c r="D161" s="30">
        <f t="shared" si="2"/>
        <v>15</v>
      </c>
      <c r="E161" s="60" t="s">
        <v>17</v>
      </c>
      <c r="F161" s="60" t="s">
        <v>17</v>
      </c>
      <c r="G161" s="60" t="s">
        <v>17</v>
      </c>
      <c r="H161" s="60" t="s">
        <v>17</v>
      </c>
      <c r="I161" s="60" t="s">
        <v>17</v>
      </c>
      <c r="J161" s="60" t="s">
        <v>17</v>
      </c>
      <c r="K161" s="60" t="s">
        <v>17</v>
      </c>
      <c r="L161" s="60" t="s">
        <v>42</v>
      </c>
      <c r="M161" s="60" t="s">
        <v>17</v>
      </c>
      <c r="N161" s="60" t="s">
        <v>17</v>
      </c>
      <c r="O161" s="60" t="s">
        <v>17</v>
      </c>
      <c r="P161" s="60" t="s">
        <v>17</v>
      </c>
      <c r="Q161" s="60" t="s">
        <v>17</v>
      </c>
      <c r="R161" s="60" t="s">
        <v>17</v>
      </c>
      <c r="S161" s="60" t="s">
        <v>17</v>
      </c>
    </row>
    <row r="162" spans="1:19" ht="13.8" x14ac:dyDescent="0.25">
      <c r="A162" s="35">
        <f>A161</f>
        <v>15</v>
      </c>
      <c r="B162" s="35" t="s">
        <v>8</v>
      </c>
      <c r="C162" s="31">
        <f>C161+1</f>
        <v>43202</v>
      </c>
      <c r="D162" s="30">
        <f t="shared" si="2"/>
        <v>15</v>
      </c>
      <c r="E162" s="60" t="s">
        <v>17</v>
      </c>
      <c r="F162" s="60" t="s">
        <v>17</v>
      </c>
      <c r="G162" s="60" t="s">
        <v>17</v>
      </c>
      <c r="H162" s="60" t="s">
        <v>17</v>
      </c>
      <c r="I162" s="60" t="s">
        <v>17</v>
      </c>
      <c r="J162" s="60" t="s">
        <v>17</v>
      </c>
      <c r="K162" s="60" t="s">
        <v>17</v>
      </c>
      <c r="L162" s="60" t="s">
        <v>42</v>
      </c>
      <c r="M162" s="60" t="s">
        <v>17</v>
      </c>
      <c r="N162" s="60" t="s">
        <v>17</v>
      </c>
      <c r="O162" s="60" t="s">
        <v>17</v>
      </c>
      <c r="P162" s="60" t="s">
        <v>17</v>
      </c>
      <c r="Q162" s="60" t="s">
        <v>17</v>
      </c>
      <c r="R162" s="60" t="s">
        <v>17</v>
      </c>
      <c r="S162" s="60" t="s">
        <v>17</v>
      </c>
    </row>
    <row r="163" spans="1:19" ht="14.4" thickBot="1" x14ac:dyDescent="0.3">
      <c r="A163" s="36">
        <f>A162</f>
        <v>15</v>
      </c>
      <c r="B163" s="36" t="s">
        <v>9</v>
      </c>
      <c r="C163" s="32">
        <f>C162+1</f>
        <v>43203</v>
      </c>
      <c r="D163" s="33">
        <f t="shared" si="2"/>
        <v>15</v>
      </c>
      <c r="E163" s="60" t="s">
        <v>17</v>
      </c>
      <c r="F163" s="60" t="s">
        <v>17</v>
      </c>
      <c r="G163" s="60" t="s">
        <v>17</v>
      </c>
      <c r="H163" s="60" t="s">
        <v>17</v>
      </c>
      <c r="I163" s="60" t="s">
        <v>17</v>
      </c>
      <c r="J163" s="60" t="s">
        <v>17</v>
      </c>
      <c r="K163" s="60" t="s">
        <v>17</v>
      </c>
      <c r="L163" s="60" t="s">
        <v>42</v>
      </c>
      <c r="M163" s="60" t="s">
        <v>17</v>
      </c>
      <c r="N163" s="60" t="s">
        <v>17</v>
      </c>
      <c r="O163" s="60" t="s">
        <v>17</v>
      </c>
      <c r="P163" s="60" t="s">
        <v>17</v>
      </c>
      <c r="Q163" s="60" t="s">
        <v>17</v>
      </c>
      <c r="R163" s="60" t="s">
        <v>17</v>
      </c>
      <c r="S163" s="60" t="s">
        <v>17</v>
      </c>
    </row>
    <row r="164" spans="1:19" ht="27.6" x14ac:dyDescent="0.25">
      <c r="A164" s="10">
        <f>A163+1</f>
        <v>16</v>
      </c>
      <c r="B164" s="10" t="s">
        <v>5</v>
      </c>
      <c r="C164" s="162">
        <f>C159+7</f>
        <v>43206</v>
      </c>
      <c r="D164" s="87">
        <f t="shared" si="2"/>
        <v>2</v>
      </c>
      <c r="E164" s="117"/>
      <c r="F164" s="117"/>
      <c r="G164" s="117"/>
      <c r="H164" s="117"/>
      <c r="I164" s="117"/>
      <c r="J164" s="117"/>
      <c r="K164" s="15" t="s">
        <v>126</v>
      </c>
      <c r="L164" s="117"/>
      <c r="M164" s="117"/>
      <c r="N164" s="117"/>
      <c r="O164" s="117"/>
      <c r="P164" s="117" t="s">
        <v>171</v>
      </c>
      <c r="Q164" s="117"/>
      <c r="R164" s="117"/>
      <c r="S164" s="117"/>
    </row>
    <row r="165" spans="1:19" ht="13.8" x14ac:dyDescent="0.25">
      <c r="A165" s="13">
        <f>A164</f>
        <v>16</v>
      </c>
      <c r="B165" s="13" t="s">
        <v>6</v>
      </c>
      <c r="C165" s="163">
        <f>C164+1</f>
        <v>43207</v>
      </c>
      <c r="D165" s="87">
        <f t="shared" si="2"/>
        <v>1</v>
      </c>
      <c r="E165" s="193" t="s">
        <v>290</v>
      </c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  <c r="Q165" s="117"/>
      <c r="R165" s="117"/>
      <c r="S165" s="117"/>
    </row>
    <row r="166" spans="1:19" ht="13.8" x14ac:dyDescent="0.25">
      <c r="A166" s="13">
        <f>A165</f>
        <v>16</v>
      </c>
      <c r="B166" s="13" t="s">
        <v>7</v>
      </c>
      <c r="C166" s="163">
        <f>C165+1</f>
        <v>43208</v>
      </c>
      <c r="D166" s="87">
        <f t="shared" si="2"/>
        <v>1</v>
      </c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 t="s">
        <v>172</v>
      </c>
      <c r="Q166" s="117"/>
      <c r="R166" s="117"/>
      <c r="S166" s="117"/>
    </row>
    <row r="167" spans="1:19" ht="13.8" x14ac:dyDescent="0.25">
      <c r="A167" s="13">
        <f>A166</f>
        <v>16</v>
      </c>
      <c r="B167" s="13" t="s">
        <v>8</v>
      </c>
      <c r="C167" s="163">
        <f>C166+1</f>
        <v>43209</v>
      </c>
      <c r="D167" s="87">
        <f t="shared" si="2"/>
        <v>1</v>
      </c>
      <c r="E167" s="117"/>
      <c r="F167" s="117"/>
      <c r="G167" s="117"/>
      <c r="H167" s="117"/>
      <c r="I167" s="117"/>
      <c r="J167" s="117"/>
      <c r="K167" s="15" t="s">
        <v>127</v>
      </c>
      <c r="L167" s="117"/>
      <c r="M167" s="117"/>
      <c r="N167" s="117"/>
      <c r="O167" s="117"/>
      <c r="P167" s="117"/>
      <c r="Q167" s="117"/>
      <c r="R167" s="117"/>
      <c r="S167" s="117"/>
    </row>
    <row r="168" spans="1:19" ht="14.4" thickBot="1" x14ac:dyDescent="0.3">
      <c r="A168" s="16">
        <f>A167</f>
        <v>16</v>
      </c>
      <c r="B168" s="16" t="s">
        <v>9</v>
      </c>
      <c r="C168" s="164">
        <f>C167+1</f>
        <v>43210</v>
      </c>
      <c r="D168" s="88">
        <f t="shared" si="2"/>
        <v>3</v>
      </c>
      <c r="E168" s="193" t="s">
        <v>291</v>
      </c>
      <c r="F168" s="117"/>
      <c r="G168" s="117" t="s">
        <v>105</v>
      </c>
      <c r="H168" s="117"/>
      <c r="I168" s="117"/>
      <c r="J168" s="117"/>
      <c r="K168" s="117"/>
      <c r="L168" s="117"/>
      <c r="M168" s="117"/>
      <c r="N168" s="117"/>
      <c r="O168" s="117"/>
      <c r="P168" s="117"/>
      <c r="Q168" s="117" t="s">
        <v>226</v>
      </c>
      <c r="R168" s="117"/>
      <c r="S168" s="117"/>
    </row>
    <row r="169" spans="1:19" ht="27.6" x14ac:dyDescent="0.25">
      <c r="A169" s="10">
        <f>A168+1</f>
        <v>17</v>
      </c>
      <c r="B169" s="89" t="s">
        <v>5</v>
      </c>
      <c r="C169" s="81">
        <f>C164+7</f>
        <v>43213</v>
      </c>
      <c r="D169" s="87">
        <f t="shared" si="2"/>
        <v>4</v>
      </c>
      <c r="E169" s="126"/>
      <c r="F169" s="126"/>
      <c r="G169" s="82"/>
      <c r="H169" s="82"/>
      <c r="I169" s="82"/>
      <c r="J169" s="82"/>
      <c r="K169" s="83" t="s">
        <v>128</v>
      </c>
      <c r="L169" s="82"/>
      <c r="M169" s="82"/>
      <c r="N169" s="82"/>
      <c r="O169" s="82"/>
      <c r="P169" s="82" t="s">
        <v>173</v>
      </c>
      <c r="Q169" s="82" t="s">
        <v>227</v>
      </c>
      <c r="R169" s="82"/>
      <c r="S169" s="181" t="s">
        <v>242</v>
      </c>
    </row>
    <row r="170" spans="1:19" ht="27.6" x14ac:dyDescent="0.25">
      <c r="A170" s="13">
        <f>A169</f>
        <v>17</v>
      </c>
      <c r="B170" s="90" t="s">
        <v>6</v>
      </c>
      <c r="C170" s="84">
        <f>C169+1</f>
        <v>43214</v>
      </c>
      <c r="D170" s="87">
        <f t="shared" si="2"/>
        <v>4</v>
      </c>
      <c r="E170" s="85"/>
      <c r="F170" s="85"/>
      <c r="G170" s="85"/>
      <c r="H170" s="85"/>
      <c r="I170" s="85"/>
      <c r="J170" s="85"/>
      <c r="K170" s="86" t="s">
        <v>128</v>
      </c>
      <c r="L170" s="85"/>
      <c r="M170" s="85" t="s">
        <v>263</v>
      </c>
      <c r="N170" s="85"/>
      <c r="O170" s="85" t="s">
        <v>100</v>
      </c>
      <c r="P170" s="85" t="s">
        <v>174</v>
      </c>
      <c r="Q170" s="85"/>
      <c r="R170" s="85"/>
      <c r="S170" s="85"/>
    </row>
    <row r="171" spans="1:19" ht="27.6" x14ac:dyDescent="0.25">
      <c r="A171" s="13">
        <f>A170</f>
        <v>17</v>
      </c>
      <c r="B171" s="90" t="s">
        <v>7</v>
      </c>
      <c r="C171" s="84">
        <f>C170+1</f>
        <v>43215</v>
      </c>
      <c r="D171" s="87">
        <f t="shared" si="2"/>
        <v>4</v>
      </c>
      <c r="E171" s="85"/>
      <c r="F171" s="85"/>
      <c r="G171" s="85"/>
      <c r="H171" s="85"/>
      <c r="I171" s="85"/>
      <c r="J171" s="85"/>
      <c r="K171" s="86" t="s">
        <v>129</v>
      </c>
      <c r="L171" s="85"/>
      <c r="M171" s="85" t="s">
        <v>162</v>
      </c>
      <c r="N171" s="85"/>
      <c r="O171" s="85" t="s">
        <v>100</v>
      </c>
      <c r="P171" s="85" t="s">
        <v>175</v>
      </c>
      <c r="Q171" s="85"/>
      <c r="R171" s="85"/>
      <c r="S171" s="85"/>
    </row>
    <row r="172" spans="1:19" ht="27.6" x14ac:dyDescent="0.25">
      <c r="A172" s="13">
        <f>A171</f>
        <v>17</v>
      </c>
      <c r="B172" s="90" t="s">
        <v>8</v>
      </c>
      <c r="C172" s="84">
        <f>C171+1</f>
        <v>43216</v>
      </c>
      <c r="D172" s="87">
        <f t="shared" si="2"/>
        <v>2</v>
      </c>
      <c r="E172" s="85"/>
      <c r="F172" s="85"/>
      <c r="G172" s="85"/>
      <c r="H172" s="85"/>
      <c r="I172" s="85"/>
      <c r="J172" s="85"/>
      <c r="K172" s="86" t="s">
        <v>130</v>
      </c>
      <c r="L172" s="85"/>
      <c r="M172" s="85"/>
      <c r="N172" s="85"/>
      <c r="O172" s="85"/>
      <c r="P172" s="85"/>
      <c r="Q172" s="85"/>
      <c r="R172" s="85" t="s">
        <v>264</v>
      </c>
      <c r="S172" s="85"/>
    </row>
    <row r="173" spans="1:19" ht="14.4" thickBot="1" x14ac:dyDescent="0.3">
      <c r="A173" s="16">
        <f>A172</f>
        <v>17</v>
      </c>
      <c r="B173" s="91" t="s">
        <v>9</v>
      </c>
      <c r="C173" s="78">
        <f>C172+1</f>
        <v>43217</v>
      </c>
      <c r="D173" s="88">
        <f t="shared" si="2"/>
        <v>5</v>
      </c>
      <c r="E173" s="197" t="s">
        <v>81</v>
      </c>
      <c r="F173" s="85"/>
      <c r="G173" s="85" t="s">
        <v>106</v>
      </c>
      <c r="H173" s="85"/>
      <c r="I173" s="85"/>
      <c r="J173" s="85"/>
      <c r="K173" s="86" t="s">
        <v>128</v>
      </c>
      <c r="L173" s="85"/>
      <c r="M173" s="85"/>
      <c r="N173" s="85"/>
      <c r="O173" s="85"/>
      <c r="P173" s="85" t="s">
        <v>176</v>
      </c>
      <c r="Q173" s="85" t="s">
        <v>228</v>
      </c>
      <c r="R173" s="85"/>
      <c r="S173" s="129"/>
    </row>
    <row r="174" spans="1:19" ht="13.8" x14ac:dyDescent="0.25">
      <c r="A174" s="10">
        <f>A173+1</f>
        <v>18</v>
      </c>
      <c r="B174" s="10" t="s">
        <v>5</v>
      </c>
      <c r="C174" s="11">
        <f>C169+7</f>
        <v>43220</v>
      </c>
      <c r="D174" s="87">
        <f t="shared" si="2"/>
        <v>3</v>
      </c>
      <c r="E174" s="115"/>
      <c r="F174" s="12"/>
      <c r="G174" s="12"/>
      <c r="H174" s="12"/>
      <c r="I174" s="12"/>
      <c r="J174" s="12"/>
      <c r="K174" s="12" t="s">
        <v>131</v>
      </c>
      <c r="L174" s="12"/>
      <c r="M174" s="12"/>
      <c r="N174" s="12"/>
      <c r="O174" s="12"/>
      <c r="P174" s="115" t="s">
        <v>177</v>
      </c>
      <c r="Q174" s="184" t="s">
        <v>229</v>
      </c>
      <c r="R174" s="12"/>
      <c r="S174" s="12"/>
    </row>
    <row r="175" spans="1:19" ht="28.2" thickBot="1" x14ac:dyDescent="0.3">
      <c r="A175" s="157">
        <f>A174</f>
        <v>18</v>
      </c>
      <c r="B175" s="157" t="s">
        <v>6</v>
      </c>
      <c r="C175" s="158">
        <f>C174+1</f>
        <v>43221</v>
      </c>
      <c r="D175" s="166">
        <f t="shared" si="2"/>
        <v>15</v>
      </c>
      <c r="E175" s="156" t="s">
        <v>78</v>
      </c>
      <c r="F175" s="156" t="s">
        <v>78</v>
      </c>
      <c r="G175" s="156" t="s">
        <v>78</v>
      </c>
      <c r="H175" s="156" t="s">
        <v>78</v>
      </c>
      <c r="I175" s="156" t="s">
        <v>78</v>
      </c>
      <c r="J175" s="156" t="s">
        <v>78</v>
      </c>
      <c r="K175" s="156" t="s">
        <v>78</v>
      </c>
      <c r="L175" s="156" t="s">
        <v>78</v>
      </c>
      <c r="M175" s="156" t="s">
        <v>78</v>
      </c>
      <c r="N175" s="156" t="s">
        <v>78</v>
      </c>
      <c r="O175" s="156" t="s">
        <v>78</v>
      </c>
      <c r="P175" s="156" t="s">
        <v>78</v>
      </c>
      <c r="Q175" s="156" t="s">
        <v>78</v>
      </c>
      <c r="R175" s="156" t="s">
        <v>78</v>
      </c>
      <c r="S175" s="156" t="s">
        <v>78</v>
      </c>
    </row>
    <row r="176" spans="1:19" ht="28.2" thickBot="1" x14ac:dyDescent="0.3">
      <c r="A176" s="13">
        <f>A175</f>
        <v>18</v>
      </c>
      <c r="B176" s="13" t="s">
        <v>7</v>
      </c>
      <c r="C176" s="14">
        <f>C175+1</f>
        <v>43222</v>
      </c>
      <c r="D176" s="87">
        <f t="shared" si="2"/>
        <v>3</v>
      </c>
      <c r="E176" s="117"/>
      <c r="F176" s="15"/>
      <c r="G176" s="15"/>
      <c r="H176" s="15"/>
      <c r="I176" s="15"/>
      <c r="J176" s="15"/>
      <c r="K176" s="15" t="s">
        <v>132</v>
      </c>
      <c r="L176" s="15"/>
      <c r="M176" s="12"/>
      <c r="N176" s="15"/>
      <c r="O176" s="117"/>
      <c r="P176" s="117" t="s">
        <v>178</v>
      </c>
      <c r="Q176" s="185" t="s">
        <v>230</v>
      </c>
      <c r="R176" s="15"/>
      <c r="S176" s="15"/>
    </row>
    <row r="177" spans="1:19" ht="14.4" thickBot="1" x14ac:dyDescent="0.3">
      <c r="A177" s="13">
        <f>A176</f>
        <v>18</v>
      </c>
      <c r="B177" s="13" t="s">
        <v>8</v>
      </c>
      <c r="C177" s="14">
        <f>C176+1</f>
        <v>43223</v>
      </c>
      <c r="D177" s="87">
        <f t="shared" si="2"/>
        <v>3</v>
      </c>
      <c r="E177" s="117"/>
      <c r="F177" s="15"/>
      <c r="G177" s="15"/>
      <c r="H177" s="15"/>
      <c r="I177" s="15"/>
      <c r="J177" s="15"/>
      <c r="K177" s="15" t="s">
        <v>133</v>
      </c>
      <c r="L177" s="15"/>
      <c r="M177" s="12"/>
      <c r="N177" s="15"/>
      <c r="O177" s="15"/>
      <c r="P177" s="117" t="s">
        <v>179</v>
      </c>
      <c r="Q177" s="45"/>
      <c r="R177" s="76" t="s">
        <v>265</v>
      </c>
      <c r="S177" s="15"/>
    </row>
    <row r="178" spans="1:19" ht="14.4" thickBot="1" x14ac:dyDescent="0.3">
      <c r="A178" s="16">
        <f>A177</f>
        <v>18</v>
      </c>
      <c r="B178" s="16" t="s">
        <v>9</v>
      </c>
      <c r="C178" s="17">
        <f>C177+1</f>
        <v>43224</v>
      </c>
      <c r="D178" s="88">
        <f t="shared" si="2"/>
        <v>2</v>
      </c>
      <c r="E178" s="198" t="s">
        <v>291</v>
      </c>
      <c r="F178" s="18"/>
      <c r="G178" s="18"/>
      <c r="H178" s="18"/>
      <c r="I178" s="18"/>
      <c r="J178" s="18"/>
      <c r="K178" s="18"/>
      <c r="L178" s="18"/>
      <c r="M178" s="12"/>
      <c r="N178" s="18"/>
      <c r="O178" s="18"/>
      <c r="P178" s="120" t="s">
        <v>180</v>
      </c>
      <c r="Q178" s="46"/>
      <c r="R178" s="18"/>
      <c r="S178" s="18"/>
    </row>
    <row r="179" spans="1:19" ht="28.2" thickBot="1" x14ac:dyDescent="0.3">
      <c r="A179" s="34">
        <f>A178+1</f>
        <v>19</v>
      </c>
      <c r="B179" s="34" t="s">
        <v>5</v>
      </c>
      <c r="C179" s="29">
        <f>C174+7</f>
        <v>43227</v>
      </c>
      <c r="D179" s="30">
        <f t="shared" si="2"/>
        <v>15</v>
      </c>
      <c r="E179" s="62" t="s">
        <v>45</v>
      </c>
      <c r="F179" s="62" t="s">
        <v>45</v>
      </c>
      <c r="G179" s="176" t="s">
        <v>107</v>
      </c>
      <c r="H179" s="62" t="s">
        <v>45</v>
      </c>
      <c r="I179" s="62" t="s">
        <v>45</v>
      </c>
      <c r="J179" s="62" t="s">
        <v>45</v>
      </c>
      <c r="K179" s="62" t="s">
        <v>45</v>
      </c>
      <c r="L179" s="62" t="s">
        <v>79</v>
      </c>
      <c r="M179" s="62" t="s">
        <v>45</v>
      </c>
      <c r="N179" s="62" t="s">
        <v>45</v>
      </c>
      <c r="O179" s="62" t="s">
        <v>45</v>
      </c>
      <c r="P179" s="62" t="s">
        <v>45</v>
      </c>
      <c r="Q179" s="62" t="s">
        <v>45</v>
      </c>
      <c r="R179" s="62" t="s">
        <v>45</v>
      </c>
      <c r="S179" s="62" t="s">
        <v>45</v>
      </c>
    </row>
    <row r="180" spans="1:19" ht="28.2" thickBot="1" x14ac:dyDescent="0.3">
      <c r="A180" s="35">
        <f>A179</f>
        <v>19</v>
      </c>
      <c r="B180" s="35" t="s">
        <v>6</v>
      </c>
      <c r="C180" s="31">
        <f>C179+1</f>
        <v>43228</v>
      </c>
      <c r="D180" s="30">
        <f t="shared" si="2"/>
        <v>15</v>
      </c>
      <c r="E180" s="62" t="s">
        <v>45</v>
      </c>
      <c r="F180" s="62" t="s">
        <v>45</v>
      </c>
      <c r="G180" s="176" t="s">
        <v>108</v>
      </c>
      <c r="H180" s="62" t="s">
        <v>45</v>
      </c>
      <c r="I180" s="62" t="s">
        <v>45</v>
      </c>
      <c r="J180" s="62" t="s">
        <v>45</v>
      </c>
      <c r="K180" s="62" t="s">
        <v>45</v>
      </c>
      <c r="L180" s="62" t="s">
        <v>79</v>
      </c>
      <c r="M180" s="62" t="s">
        <v>45</v>
      </c>
      <c r="N180" s="62" t="s">
        <v>45</v>
      </c>
      <c r="O180" s="62" t="s">
        <v>45</v>
      </c>
      <c r="P180" s="62" t="s">
        <v>45</v>
      </c>
      <c r="Q180" s="62" t="s">
        <v>45</v>
      </c>
      <c r="R180" s="62" t="s">
        <v>45</v>
      </c>
      <c r="S180" s="62" t="s">
        <v>45</v>
      </c>
    </row>
    <row r="181" spans="1:19" ht="27.6" x14ac:dyDescent="0.25">
      <c r="A181" s="35">
        <f>A180</f>
        <v>19</v>
      </c>
      <c r="B181" s="35" t="s">
        <v>7</v>
      </c>
      <c r="C181" s="31">
        <f>C180+1</f>
        <v>43229</v>
      </c>
      <c r="D181" s="168">
        <f t="shared" si="2"/>
        <v>15</v>
      </c>
      <c r="E181" s="62" t="s">
        <v>45</v>
      </c>
      <c r="F181" s="62" t="s">
        <v>45</v>
      </c>
      <c r="G181" s="176" t="s">
        <v>109</v>
      </c>
      <c r="H181" s="62" t="s">
        <v>45</v>
      </c>
      <c r="I181" s="62" t="s">
        <v>45</v>
      </c>
      <c r="J181" s="62" t="s">
        <v>45</v>
      </c>
      <c r="K181" s="62" t="s">
        <v>45</v>
      </c>
      <c r="L181" s="62" t="s">
        <v>79</v>
      </c>
      <c r="M181" s="62" t="s">
        <v>45</v>
      </c>
      <c r="N181" s="62" t="s">
        <v>45</v>
      </c>
      <c r="O181" s="62" t="s">
        <v>45</v>
      </c>
      <c r="P181" s="62" t="s">
        <v>45</v>
      </c>
      <c r="Q181" s="62" t="s">
        <v>45</v>
      </c>
      <c r="R181" s="62" t="s">
        <v>45</v>
      </c>
      <c r="S181" s="62" t="s">
        <v>45</v>
      </c>
    </row>
    <row r="182" spans="1:19" ht="27.6" x14ac:dyDescent="0.25">
      <c r="A182" s="157">
        <f>A181</f>
        <v>19</v>
      </c>
      <c r="B182" s="157" t="s">
        <v>8</v>
      </c>
      <c r="C182" s="158">
        <f>C181+1</f>
        <v>43230</v>
      </c>
      <c r="D182" s="167">
        <f t="shared" si="2"/>
        <v>15</v>
      </c>
      <c r="E182" s="156" t="s">
        <v>46</v>
      </c>
      <c r="F182" s="156" t="s">
        <v>46</v>
      </c>
      <c r="G182" s="156" t="s">
        <v>46</v>
      </c>
      <c r="H182" s="156" t="s">
        <v>46</v>
      </c>
      <c r="I182" s="156" t="s">
        <v>46</v>
      </c>
      <c r="J182" s="156" t="s">
        <v>46</v>
      </c>
      <c r="K182" s="156" t="s">
        <v>46</v>
      </c>
      <c r="L182" s="156" t="s">
        <v>46</v>
      </c>
      <c r="M182" s="156" t="s">
        <v>46</v>
      </c>
      <c r="N182" s="156" t="s">
        <v>46</v>
      </c>
      <c r="O182" s="156" t="s">
        <v>46</v>
      </c>
      <c r="P182" s="156" t="s">
        <v>46</v>
      </c>
      <c r="Q182" s="156" t="s">
        <v>46</v>
      </c>
      <c r="R182" s="156" t="s">
        <v>46</v>
      </c>
      <c r="S182" s="156" t="s">
        <v>46</v>
      </c>
    </row>
    <row r="183" spans="1:19" ht="14.4" thickBot="1" x14ac:dyDescent="0.3">
      <c r="A183" s="36">
        <f>A182</f>
        <v>19</v>
      </c>
      <c r="B183" s="36" t="s">
        <v>9</v>
      </c>
      <c r="C183" s="32">
        <f>C182+1</f>
        <v>43231</v>
      </c>
      <c r="D183" s="33">
        <f t="shared" si="2"/>
        <v>15</v>
      </c>
      <c r="E183" s="61" t="s">
        <v>18</v>
      </c>
      <c r="F183" s="61" t="s">
        <v>18</v>
      </c>
      <c r="G183" s="61" t="s">
        <v>18</v>
      </c>
      <c r="H183" s="61" t="s">
        <v>18</v>
      </c>
      <c r="I183" s="61" t="s">
        <v>18</v>
      </c>
      <c r="J183" s="61" t="s">
        <v>18</v>
      </c>
      <c r="K183" s="61" t="s">
        <v>18</v>
      </c>
      <c r="L183" s="61" t="s">
        <v>18</v>
      </c>
      <c r="M183" s="61" t="s">
        <v>18</v>
      </c>
      <c r="N183" s="61" t="s">
        <v>18</v>
      </c>
      <c r="O183" s="61" t="s">
        <v>18</v>
      </c>
      <c r="P183" s="61" t="s">
        <v>18</v>
      </c>
      <c r="Q183" s="61" t="s">
        <v>18</v>
      </c>
      <c r="R183" s="61" t="s">
        <v>18</v>
      </c>
      <c r="S183" s="61" t="s">
        <v>18</v>
      </c>
    </row>
    <row r="184" spans="1:19" ht="27.6" x14ac:dyDescent="0.25">
      <c r="A184" s="10">
        <f>A183+1</f>
        <v>20</v>
      </c>
      <c r="B184" s="10" t="s">
        <v>5</v>
      </c>
      <c r="C184" s="11">
        <f>C179+7</f>
        <v>43234</v>
      </c>
      <c r="D184" s="87">
        <f t="shared" si="2"/>
        <v>3</v>
      </c>
      <c r="E184" s="115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15" t="s">
        <v>181</v>
      </c>
      <c r="Q184" s="44"/>
      <c r="R184" s="115" t="s">
        <v>266</v>
      </c>
      <c r="S184" s="12" t="s">
        <v>243</v>
      </c>
    </row>
    <row r="185" spans="1:19" ht="27.6" x14ac:dyDescent="0.25">
      <c r="A185" s="13">
        <f>A184</f>
        <v>20</v>
      </c>
      <c r="B185" s="13" t="s">
        <v>6</v>
      </c>
      <c r="C185" s="14">
        <f>C184+1</f>
        <v>43235</v>
      </c>
      <c r="D185" s="87">
        <f>15-(COUNTBLANK(E185:S185))</f>
        <v>4</v>
      </c>
      <c r="E185" s="192" t="s">
        <v>82</v>
      </c>
      <c r="F185" s="117"/>
      <c r="G185" s="117"/>
      <c r="H185" s="76"/>
      <c r="I185" s="117"/>
      <c r="J185" s="117"/>
      <c r="K185" s="15" t="s">
        <v>134</v>
      </c>
      <c r="L185" s="117"/>
      <c r="M185" s="117"/>
      <c r="N185" s="117"/>
      <c r="O185" s="117"/>
      <c r="P185" s="117" t="s">
        <v>182</v>
      </c>
      <c r="Q185" s="117"/>
      <c r="R185" s="117"/>
      <c r="S185" s="76" t="s">
        <v>244</v>
      </c>
    </row>
    <row r="186" spans="1:19" ht="13.8" x14ac:dyDescent="0.25">
      <c r="A186" s="13">
        <f>A185</f>
        <v>20</v>
      </c>
      <c r="B186" s="90" t="s">
        <v>7</v>
      </c>
      <c r="C186" s="84">
        <f>C185+1</f>
        <v>43236</v>
      </c>
      <c r="D186" s="87">
        <f t="shared" si="2"/>
        <v>4</v>
      </c>
      <c r="E186" s="117"/>
      <c r="F186" s="117"/>
      <c r="G186" s="15"/>
      <c r="H186" s="76"/>
      <c r="I186" s="15"/>
      <c r="J186" s="15"/>
      <c r="K186" s="15"/>
      <c r="L186" s="15"/>
      <c r="M186" s="15"/>
      <c r="N186" s="15"/>
      <c r="O186" s="15" t="s">
        <v>101</v>
      </c>
      <c r="P186" s="130"/>
      <c r="Q186" s="45" t="s">
        <v>231</v>
      </c>
      <c r="R186" s="76" t="s">
        <v>266</v>
      </c>
      <c r="S186" s="117" t="s">
        <v>246</v>
      </c>
    </row>
    <row r="187" spans="1:19" ht="27.6" x14ac:dyDescent="0.25">
      <c r="A187" s="13">
        <f>A186</f>
        <v>20</v>
      </c>
      <c r="B187" s="90" t="s">
        <v>8</v>
      </c>
      <c r="C187" s="84">
        <f>C186+1</f>
        <v>43237</v>
      </c>
      <c r="D187" s="87">
        <f t="shared" si="2"/>
        <v>2</v>
      </c>
      <c r="E187" s="85"/>
      <c r="F187" s="85"/>
      <c r="G187" s="86"/>
      <c r="H187" s="86"/>
      <c r="I187" s="86"/>
      <c r="J187" s="86"/>
      <c r="K187" s="86"/>
      <c r="L187" s="86"/>
      <c r="M187" s="86"/>
      <c r="N187" s="86"/>
      <c r="O187" s="86"/>
      <c r="P187" s="85" t="s">
        <v>183</v>
      </c>
      <c r="Q187" s="102"/>
      <c r="R187" s="86"/>
      <c r="S187" s="180" t="s">
        <v>245</v>
      </c>
    </row>
    <row r="188" spans="1:19" ht="14.4" thickBot="1" x14ac:dyDescent="0.3">
      <c r="A188" s="16">
        <f>A187</f>
        <v>20</v>
      </c>
      <c r="B188" s="91" t="s">
        <v>9</v>
      </c>
      <c r="C188" s="78">
        <f>C187+1</f>
        <v>43238</v>
      </c>
      <c r="D188" s="88">
        <f t="shared" si="2"/>
        <v>4</v>
      </c>
      <c r="E188" s="198" t="s">
        <v>305</v>
      </c>
      <c r="F188" s="79"/>
      <c r="G188" s="80"/>
      <c r="H188" s="80"/>
      <c r="I188" s="80"/>
      <c r="J188" s="80"/>
      <c r="K188" s="80"/>
      <c r="L188" s="80"/>
      <c r="M188" s="80"/>
      <c r="N188" s="80"/>
      <c r="O188" s="80" t="s">
        <v>102</v>
      </c>
      <c r="P188" s="79" t="s">
        <v>184</v>
      </c>
      <c r="Q188" s="103"/>
      <c r="R188" s="127" t="s">
        <v>266</v>
      </c>
      <c r="S188" s="80"/>
    </row>
    <row r="189" spans="1:19" ht="14.4" thickBot="1" x14ac:dyDescent="0.3">
      <c r="A189" s="169">
        <f>A188+1</f>
        <v>21</v>
      </c>
      <c r="B189" s="169" t="s">
        <v>5</v>
      </c>
      <c r="C189" s="170">
        <f>C184+7</f>
        <v>43241</v>
      </c>
      <c r="D189" s="166">
        <f t="shared" si="2"/>
        <v>15</v>
      </c>
      <c r="E189" s="159" t="s">
        <v>47</v>
      </c>
      <c r="F189" s="159" t="s">
        <v>47</v>
      </c>
      <c r="G189" s="159" t="s">
        <v>47</v>
      </c>
      <c r="H189" s="159" t="s">
        <v>47</v>
      </c>
      <c r="I189" s="159" t="s">
        <v>47</v>
      </c>
      <c r="J189" s="159" t="s">
        <v>47</v>
      </c>
      <c r="K189" s="159" t="s">
        <v>47</v>
      </c>
      <c r="L189" s="159" t="s">
        <v>47</v>
      </c>
      <c r="M189" s="159" t="s">
        <v>47</v>
      </c>
      <c r="N189" s="159" t="s">
        <v>47</v>
      </c>
      <c r="O189" s="159" t="s">
        <v>47</v>
      </c>
      <c r="P189" s="159" t="s">
        <v>47</v>
      </c>
      <c r="Q189" s="159" t="s">
        <v>47</v>
      </c>
      <c r="R189" s="159" t="s">
        <v>47</v>
      </c>
      <c r="S189" s="159" t="s">
        <v>47</v>
      </c>
    </row>
    <row r="190" spans="1:19" ht="14.4" thickBot="1" x14ac:dyDescent="0.3">
      <c r="A190" s="13">
        <f>A189</f>
        <v>21</v>
      </c>
      <c r="B190" s="13" t="s">
        <v>6</v>
      </c>
      <c r="C190" s="14">
        <f>C189+1</f>
        <v>43242</v>
      </c>
      <c r="D190" s="87">
        <f t="shared" si="2"/>
        <v>1</v>
      </c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 t="s">
        <v>201</v>
      </c>
      <c r="Q190" s="115"/>
      <c r="R190" s="115"/>
      <c r="S190" s="115"/>
    </row>
    <row r="191" spans="1:19" ht="13.8" x14ac:dyDescent="0.25">
      <c r="A191" s="13">
        <f>A190</f>
        <v>21</v>
      </c>
      <c r="B191" s="13" t="s">
        <v>7</v>
      </c>
      <c r="C191" s="14">
        <f>C190+1</f>
        <v>43243</v>
      </c>
      <c r="D191" s="87">
        <f t="shared" si="2"/>
        <v>1</v>
      </c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 t="s">
        <v>185</v>
      </c>
      <c r="Q191" s="115"/>
      <c r="R191" s="115"/>
      <c r="S191" s="115"/>
    </row>
    <row r="192" spans="1:19" ht="13.8" x14ac:dyDescent="0.25">
      <c r="A192" s="13">
        <f>A191</f>
        <v>21</v>
      </c>
      <c r="B192" s="13" t="s">
        <v>8</v>
      </c>
      <c r="C192" s="14">
        <f>C191+1</f>
        <v>43244</v>
      </c>
      <c r="D192" s="87">
        <f t="shared" si="2"/>
        <v>0</v>
      </c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  <c r="Q192" s="117"/>
      <c r="R192" s="117"/>
      <c r="S192" s="117"/>
    </row>
    <row r="193" spans="1:19" ht="28.2" thickBot="1" x14ac:dyDescent="0.3">
      <c r="A193" s="16">
        <f>A192</f>
        <v>21</v>
      </c>
      <c r="B193" s="16" t="s">
        <v>9</v>
      </c>
      <c r="C193" s="17">
        <f>C192+1</f>
        <v>43245</v>
      </c>
      <c r="D193" s="88">
        <f t="shared" si="2"/>
        <v>2</v>
      </c>
      <c r="E193" s="187" t="s">
        <v>81</v>
      </c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 t="s">
        <v>202</v>
      </c>
      <c r="Q193" s="120"/>
      <c r="R193" s="120"/>
      <c r="S193" s="120"/>
    </row>
    <row r="194" spans="1:19" ht="41.4" x14ac:dyDescent="0.25">
      <c r="A194" s="10">
        <f>A193+1</f>
        <v>22</v>
      </c>
      <c r="B194" s="89" t="s">
        <v>5</v>
      </c>
      <c r="C194" s="81">
        <f>C189+7</f>
        <v>43248</v>
      </c>
      <c r="D194" s="87">
        <f t="shared" si="2"/>
        <v>2</v>
      </c>
      <c r="E194" s="82" t="s">
        <v>288</v>
      </c>
      <c r="F194" s="126"/>
      <c r="G194" s="82"/>
      <c r="H194" s="82"/>
      <c r="I194" s="82"/>
      <c r="J194" s="82"/>
      <c r="K194" s="82"/>
      <c r="L194" s="82"/>
      <c r="M194" s="82"/>
      <c r="N194" s="82"/>
      <c r="O194" s="85"/>
      <c r="P194" s="82"/>
      <c r="Q194" s="82" t="s">
        <v>285</v>
      </c>
      <c r="R194" s="82"/>
      <c r="S194" s="82"/>
    </row>
    <row r="195" spans="1:19" ht="13.8" x14ac:dyDescent="0.25">
      <c r="A195" s="13">
        <f>A194</f>
        <v>22</v>
      </c>
      <c r="B195" s="90" t="s">
        <v>6</v>
      </c>
      <c r="C195" s="84">
        <f>C194+1</f>
        <v>43249</v>
      </c>
      <c r="D195" s="97">
        <f t="shared" si="2"/>
        <v>2</v>
      </c>
      <c r="E195" s="193" t="s">
        <v>290</v>
      </c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  <c r="Q195" s="117" t="s">
        <v>286</v>
      </c>
      <c r="R195" s="117"/>
      <c r="S195" s="117"/>
    </row>
    <row r="196" spans="1:19" ht="13.8" x14ac:dyDescent="0.25">
      <c r="A196" s="13">
        <f>A195</f>
        <v>22</v>
      </c>
      <c r="B196" s="90" t="s">
        <v>7</v>
      </c>
      <c r="C196" s="84">
        <f>C195+1</f>
        <v>43250</v>
      </c>
      <c r="D196" s="87">
        <f t="shared" si="2"/>
        <v>2</v>
      </c>
      <c r="E196" s="85"/>
      <c r="F196" s="85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186" t="s">
        <v>286</v>
      </c>
      <c r="R196" s="86"/>
      <c r="S196" s="175" t="s">
        <v>94</v>
      </c>
    </row>
    <row r="197" spans="1:19" ht="14.4" thickBot="1" x14ac:dyDescent="0.3">
      <c r="A197" s="13">
        <f>A196</f>
        <v>22</v>
      </c>
      <c r="B197" s="90" t="s">
        <v>8</v>
      </c>
      <c r="C197" s="84">
        <f>C196+1</f>
        <v>43251</v>
      </c>
      <c r="D197" s="97">
        <f t="shared" ref="D197:D253" si="3">15-(COUNTBLANK(E197:S197))</f>
        <v>2</v>
      </c>
      <c r="E197" s="85"/>
      <c r="F197" s="85"/>
      <c r="G197" s="86"/>
      <c r="H197" s="86"/>
      <c r="I197" s="86"/>
      <c r="J197" s="86"/>
      <c r="K197" s="86"/>
      <c r="L197" s="86"/>
      <c r="M197" s="86"/>
      <c r="N197" s="86"/>
      <c r="O197" s="120"/>
      <c r="P197" s="85"/>
      <c r="Q197" s="186" t="s">
        <v>286</v>
      </c>
      <c r="R197" s="86"/>
      <c r="S197" s="175" t="s">
        <v>93</v>
      </c>
    </row>
    <row r="198" spans="1:19" ht="69.599999999999994" thickBot="1" x14ac:dyDescent="0.3">
      <c r="A198" s="16">
        <f>A197</f>
        <v>22</v>
      </c>
      <c r="B198" s="91" t="s">
        <v>9</v>
      </c>
      <c r="C198" s="78">
        <f>C197+1</f>
        <v>43252</v>
      </c>
      <c r="D198" s="88">
        <f t="shared" si="3"/>
        <v>3</v>
      </c>
      <c r="E198" s="189" t="s">
        <v>291</v>
      </c>
      <c r="F198" s="79"/>
      <c r="G198" s="80"/>
      <c r="H198" s="80"/>
      <c r="I198" s="80"/>
      <c r="J198" s="80"/>
      <c r="K198" s="80"/>
      <c r="L198" s="80"/>
      <c r="M198" s="80"/>
      <c r="N198" s="80"/>
      <c r="O198" s="80"/>
      <c r="P198" s="85" t="s">
        <v>186</v>
      </c>
      <c r="Q198" s="103" t="s">
        <v>287</v>
      </c>
      <c r="R198" s="80"/>
      <c r="S198" s="79"/>
    </row>
    <row r="199" spans="1:19" ht="13.8" x14ac:dyDescent="0.25">
      <c r="A199" s="10">
        <f>A198+1</f>
        <v>23</v>
      </c>
      <c r="B199" s="10" t="s">
        <v>5</v>
      </c>
      <c r="C199" s="11">
        <f>C194+7</f>
        <v>43255</v>
      </c>
      <c r="D199" s="87">
        <f t="shared" si="3"/>
        <v>1</v>
      </c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 t="s">
        <v>232</v>
      </c>
      <c r="R199" s="115"/>
      <c r="S199" s="115"/>
    </row>
    <row r="200" spans="1:19" ht="13.8" x14ac:dyDescent="0.25">
      <c r="A200" s="13">
        <f>A199</f>
        <v>23</v>
      </c>
      <c r="B200" s="13" t="s">
        <v>6</v>
      </c>
      <c r="C200" s="14">
        <f>C199+1</f>
        <v>43256</v>
      </c>
      <c r="D200" s="87">
        <f t="shared" si="3"/>
        <v>0</v>
      </c>
      <c r="F200" s="15"/>
      <c r="G200" s="15"/>
      <c r="H200" s="86"/>
      <c r="I200" s="15"/>
      <c r="J200" s="15"/>
      <c r="K200" s="15"/>
      <c r="L200" s="15"/>
      <c r="M200" s="15"/>
      <c r="N200" s="15"/>
      <c r="O200" s="15"/>
      <c r="Q200" s="45"/>
      <c r="R200" s="15"/>
      <c r="S200" s="15"/>
    </row>
    <row r="201" spans="1:19" ht="41.4" x14ac:dyDescent="0.25">
      <c r="A201" s="13">
        <f>A200</f>
        <v>23</v>
      </c>
      <c r="B201" s="13" t="s">
        <v>7</v>
      </c>
      <c r="C201" s="14">
        <f>C200+1</f>
        <v>43257</v>
      </c>
      <c r="D201" s="87">
        <f t="shared" si="3"/>
        <v>3</v>
      </c>
      <c r="E201" s="110"/>
      <c r="F201" s="24"/>
      <c r="G201" s="24"/>
      <c r="H201" s="86"/>
      <c r="I201" s="24"/>
      <c r="J201" s="24"/>
      <c r="K201" s="15"/>
      <c r="L201" s="24"/>
      <c r="M201" s="24"/>
      <c r="N201" s="24"/>
      <c r="O201" s="24"/>
      <c r="P201" s="117" t="s">
        <v>187</v>
      </c>
      <c r="Q201" s="52" t="s">
        <v>233</v>
      </c>
      <c r="R201" s="24"/>
      <c r="S201" s="76" t="s">
        <v>247</v>
      </c>
    </row>
    <row r="202" spans="1:19" ht="13.8" x14ac:dyDescent="0.25">
      <c r="A202" s="13">
        <f>A201</f>
        <v>23</v>
      </c>
      <c r="B202" s="13" t="s">
        <v>8</v>
      </c>
      <c r="C202" s="14">
        <f>C201+1</f>
        <v>43258</v>
      </c>
      <c r="D202" s="87">
        <f t="shared" si="3"/>
        <v>2</v>
      </c>
      <c r="E202" s="117"/>
      <c r="F202" s="15"/>
      <c r="G202" s="15"/>
      <c r="H202" s="86"/>
      <c r="I202" s="15"/>
      <c r="J202" s="15"/>
      <c r="K202" s="15" t="s">
        <v>135</v>
      </c>
      <c r="L202" s="15"/>
      <c r="M202" s="15"/>
      <c r="N202" s="15"/>
      <c r="O202" s="15"/>
      <c r="P202" s="15"/>
      <c r="Q202" s="45"/>
      <c r="R202" s="15"/>
      <c r="S202" s="117" t="s">
        <v>241</v>
      </c>
    </row>
    <row r="203" spans="1:19" ht="28.2" thickBot="1" x14ac:dyDescent="0.3">
      <c r="A203" s="16">
        <f>A202</f>
        <v>23</v>
      </c>
      <c r="B203" s="16" t="s">
        <v>9</v>
      </c>
      <c r="C203" s="17">
        <f>C202+1</f>
        <v>43259</v>
      </c>
      <c r="D203" s="88">
        <f t="shared" si="3"/>
        <v>3</v>
      </c>
      <c r="E203" s="187" t="s">
        <v>81</v>
      </c>
      <c r="F203" s="18"/>
      <c r="G203" s="18"/>
      <c r="H203" s="80"/>
      <c r="I203" s="18"/>
      <c r="J203" s="18"/>
      <c r="K203" s="18"/>
      <c r="L203" s="18"/>
      <c r="M203" s="18"/>
      <c r="N203" s="18"/>
      <c r="O203" s="18"/>
      <c r="Q203" s="18" t="s">
        <v>281</v>
      </c>
      <c r="R203" s="18"/>
      <c r="S203" s="120" t="s">
        <v>258</v>
      </c>
    </row>
    <row r="204" spans="1:19" ht="27.6" x14ac:dyDescent="0.25">
      <c r="A204" s="10">
        <f>A203+1</f>
        <v>24</v>
      </c>
      <c r="B204" s="10" t="s">
        <v>5</v>
      </c>
      <c r="C204" s="11">
        <f>C199+7</f>
        <v>43262</v>
      </c>
      <c r="D204" s="87">
        <f t="shared" si="3"/>
        <v>2</v>
      </c>
      <c r="E204" s="137"/>
      <c r="F204" s="12"/>
      <c r="G204" s="12"/>
      <c r="H204" s="83"/>
      <c r="I204" s="12"/>
      <c r="J204" s="12"/>
      <c r="K204" s="12"/>
      <c r="L204" s="12"/>
      <c r="M204" s="12"/>
      <c r="N204" s="12"/>
      <c r="O204" s="12"/>
      <c r="P204" s="12"/>
      <c r="Q204" s="44" t="s">
        <v>234</v>
      </c>
      <c r="R204" s="12"/>
      <c r="S204" s="115" t="s">
        <v>261</v>
      </c>
    </row>
    <row r="205" spans="1:19" ht="27.6" x14ac:dyDescent="0.25">
      <c r="A205" s="13">
        <f>A204</f>
        <v>24</v>
      </c>
      <c r="B205" s="13" t="s">
        <v>6</v>
      </c>
      <c r="C205" s="14">
        <f>C204+1</f>
        <v>43263</v>
      </c>
      <c r="D205" s="87">
        <f>15-(COUNTBLANK(E205:S205))</f>
        <v>5</v>
      </c>
      <c r="E205" s="192" t="s">
        <v>82</v>
      </c>
      <c r="F205" s="117"/>
      <c r="G205" s="117"/>
      <c r="H205" s="117"/>
      <c r="I205" s="117"/>
      <c r="J205" s="15" t="s">
        <v>156</v>
      </c>
      <c r="K205" s="117"/>
      <c r="L205" s="117"/>
      <c r="M205" s="117"/>
      <c r="N205" s="117"/>
      <c r="O205" s="117"/>
      <c r="P205" s="117" t="s">
        <v>188</v>
      </c>
      <c r="Q205" s="117" t="s">
        <v>234</v>
      </c>
      <c r="R205" s="117" t="s">
        <v>267</v>
      </c>
      <c r="S205" s="117"/>
    </row>
    <row r="206" spans="1:19" ht="13.8" x14ac:dyDescent="0.25">
      <c r="A206" s="13">
        <f>A205</f>
        <v>24</v>
      </c>
      <c r="B206" s="13" t="s">
        <v>7</v>
      </c>
      <c r="C206" s="14">
        <f>C205+1</f>
        <v>43264</v>
      </c>
      <c r="D206" s="87">
        <f t="shared" si="3"/>
        <v>3</v>
      </c>
      <c r="E206" s="117"/>
      <c r="F206" s="15"/>
      <c r="G206" s="15"/>
      <c r="H206" s="86"/>
      <c r="I206" s="15"/>
      <c r="J206" s="15"/>
      <c r="K206" s="15"/>
      <c r="L206" s="15"/>
      <c r="M206" s="15"/>
      <c r="N206" s="15"/>
      <c r="O206" s="15"/>
      <c r="P206" s="117" t="s">
        <v>189</v>
      </c>
      <c r="Q206" s="45" t="s">
        <v>234</v>
      </c>
      <c r="R206" s="15"/>
      <c r="S206" s="15" t="s">
        <v>248</v>
      </c>
    </row>
    <row r="207" spans="1:19" ht="13.8" x14ac:dyDescent="0.25">
      <c r="A207" s="13">
        <f>A206</f>
        <v>24</v>
      </c>
      <c r="B207" s="13" t="s">
        <v>8</v>
      </c>
      <c r="C207" s="14">
        <f>C206+1</f>
        <v>43265</v>
      </c>
      <c r="D207" s="87">
        <f t="shared" si="3"/>
        <v>4</v>
      </c>
      <c r="E207" s="117"/>
      <c r="F207" s="15"/>
      <c r="G207" s="15"/>
      <c r="H207" s="86"/>
      <c r="I207" s="15"/>
      <c r="J207" s="15" t="s">
        <v>157</v>
      </c>
      <c r="K207" s="15"/>
      <c r="L207" s="15"/>
      <c r="M207" s="15"/>
      <c r="N207" s="15"/>
      <c r="O207" s="15"/>
      <c r="P207" s="117" t="s">
        <v>190</v>
      </c>
      <c r="Q207" s="45" t="s">
        <v>234</v>
      </c>
      <c r="R207" s="15"/>
      <c r="S207" s="15" t="s">
        <v>249</v>
      </c>
    </row>
    <row r="208" spans="1:19" ht="28.2" thickBot="1" x14ac:dyDescent="0.3">
      <c r="A208" s="16">
        <f>A207</f>
        <v>24</v>
      </c>
      <c r="B208" s="16" t="s">
        <v>9</v>
      </c>
      <c r="C208" s="17">
        <f>C207+1</f>
        <v>43266</v>
      </c>
      <c r="D208" s="88">
        <f t="shared" si="3"/>
        <v>6</v>
      </c>
      <c r="E208" s="189" t="s">
        <v>291</v>
      </c>
      <c r="F208" s="18"/>
      <c r="G208" s="18" t="s">
        <v>110</v>
      </c>
      <c r="H208" s="80"/>
      <c r="I208" s="18"/>
      <c r="J208" s="18"/>
      <c r="K208" s="18" t="s">
        <v>136</v>
      </c>
      <c r="L208" s="18"/>
      <c r="M208" s="18"/>
      <c r="N208" s="18"/>
      <c r="O208" s="18"/>
      <c r="P208" s="120" t="s">
        <v>191</v>
      </c>
      <c r="Q208" s="46" t="s">
        <v>234</v>
      </c>
      <c r="R208" s="18"/>
      <c r="S208" s="18" t="s">
        <v>262</v>
      </c>
    </row>
    <row r="209" spans="1:19" ht="27.6" x14ac:dyDescent="0.25">
      <c r="A209" s="10">
        <f>A208+1</f>
        <v>25</v>
      </c>
      <c r="B209" s="10" t="s">
        <v>5</v>
      </c>
      <c r="C209" s="11">
        <f>C204+7</f>
        <v>43269</v>
      </c>
      <c r="D209" s="87">
        <f t="shared" si="3"/>
        <v>3</v>
      </c>
      <c r="E209" s="115"/>
      <c r="F209" s="12"/>
      <c r="G209" s="12"/>
      <c r="H209" s="83"/>
      <c r="I209" s="12"/>
      <c r="J209" s="12"/>
      <c r="K209" s="12" t="s">
        <v>137</v>
      </c>
      <c r="L209" s="12"/>
      <c r="M209" s="12"/>
      <c r="N209" s="12"/>
      <c r="O209" s="12" t="s">
        <v>103</v>
      </c>
      <c r="P209" s="115" t="s">
        <v>192</v>
      </c>
      <c r="Q209" s="44"/>
      <c r="R209" s="12"/>
      <c r="S209" s="128"/>
    </row>
    <row r="210" spans="1:19" ht="27.6" x14ac:dyDescent="0.25">
      <c r="A210" s="13">
        <f>A209</f>
        <v>25</v>
      </c>
      <c r="B210" s="13" t="s">
        <v>6</v>
      </c>
      <c r="C210" s="14">
        <f>C209+1</f>
        <v>43270</v>
      </c>
      <c r="D210" s="87">
        <f t="shared" si="3"/>
        <v>2</v>
      </c>
      <c r="F210" s="76"/>
      <c r="G210" s="15"/>
      <c r="H210" s="86"/>
      <c r="I210" s="15"/>
      <c r="J210" s="15"/>
      <c r="K210" s="15" t="s">
        <v>137</v>
      </c>
      <c r="L210" s="15"/>
      <c r="M210" s="15"/>
      <c r="N210" s="15"/>
      <c r="O210" s="15"/>
      <c r="P210" s="117" t="s">
        <v>193</v>
      </c>
      <c r="Q210" s="45"/>
      <c r="R210" s="15"/>
      <c r="S210" s="117"/>
    </row>
    <row r="211" spans="1:19" ht="28.2" thickBot="1" x14ac:dyDescent="0.3">
      <c r="A211" s="13">
        <f>A210</f>
        <v>25</v>
      </c>
      <c r="B211" s="13" t="s">
        <v>7</v>
      </c>
      <c r="C211" s="14">
        <f>C210+1</f>
        <v>43271</v>
      </c>
      <c r="D211" s="97">
        <f t="shared" si="3"/>
        <v>3</v>
      </c>
      <c r="E211" s="117"/>
      <c r="F211" s="15"/>
      <c r="G211" s="15"/>
      <c r="H211" s="86"/>
      <c r="I211" s="15"/>
      <c r="J211" s="15"/>
      <c r="K211" s="15" t="s">
        <v>138</v>
      </c>
      <c r="L211" s="15"/>
      <c r="M211" s="15"/>
      <c r="N211" s="15"/>
      <c r="O211" s="15"/>
      <c r="P211" s="117" t="s">
        <v>194</v>
      </c>
      <c r="Q211" s="45"/>
      <c r="R211" s="76" t="s">
        <v>268</v>
      </c>
      <c r="S211" s="76"/>
    </row>
    <row r="212" spans="1:19" ht="41.4" x14ac:dyDescent="0.25">
      <c r="A212" s="13">
        <f>A211</f>
        <v>25</v>
      </c>
      <c r="B212" s="13" t="s">
        <v>8</v>
      </c>
      <c r="C212" s="14">
        <f>C211+1</f>
        <v>43272</v>
      </c>
      <c r="D212" s="97">
        <f t="shared" si="3"/>
        <v>6</v>
      </c>
      <c r="E212" s="117"/>
      <c r="F212" s="15"/>
      <c r="G212" s="15"/>
      <c r="H212" s="86"/>
      <c r="I212" s="15"/>
      <c r="J212" s="15" t="s">
        <v>158</v>
      </c>
      <c r="K212" s="15" t="s">
        <v>137</v>
      </c>
      <c r="L212" s="15"/>
      <c r="M212" s="15"/>
      <c r="N212" s="15"/>
      <c r="O212" s="154"/>
      <c r="P212" s="117" t="s">
        <v>195</v>
      </c>
      <c r="Q212" s="45" t="s">
        <v>235</v>
      </c>
      <c r="R212" s="76" t="s">
        <v>269</v>
      </c>
      <c r="S212" s="115" t="s">
        <v>250</v>
      </c>
    </row>
    <row r="213" spans="1:19" ht="28.2" thickBot="1" x14ac:dyDescent="0.3">
      <c r="A213" s="16">
        <f>A212</f>
        <v>25</v>
      </c>
      <c r="B213" s="16" t="s">
        <v>9</v>
      </c>
      <c r="C213" s="17">
        <f>C212+1</f>
        <v>43273</v>
      </c>
      <c r="D213" s="88">
        <f t="shared" si="3"/>
        <v>5</v>
      </c>
      <c r="E213" s="187" t="s">
        <v>81</v>
      </c>
      <c r="F213" s="18"/>
      <c r="G213" s="18"/>
      <c r="H213" s="80"/>
      <c r="I213" s="18"/>
      <c r="J213" s="15" t="s">
        <v>158</v>
      </c>
      <c r="K213" s="18" t="s">
        <v>139</v>
      </c>
      <c r="L213" s="18"/>
      <c r="M213" s="18"/>
      <c r="N213" s="18"/>
      <c r="O213" s="18"/>
      <c r="P213" s="117" t="s">
        <v>196</v>
      </c>
      <c r="Q213" s="46" t="s">
        <v>236</v>
      </c>
      <c r="R213" s="18"/>
      <c r="S213" s="150"/>
    </row>
    <row r="214" spans="1:19" ht="41.4" x14ac:dyDescent="0.25">
      <c r="A214" s="10">
        <f>A213+1</f>
        <v>26</v>
      </c>
      <c r="B214" s="10" t="s">
        <v>5</v>
      </c>
      <c r="C214" s="11">
        <f>C209+7</f>
        <v>43276</v>
      </c>
      <c r="D214" s="87">
        <f t="shared" si="3"/>
        <v>2</v>
      </c>
      <c r="E214" s="111"/>
      <c r="F214" s="12"/>
      <c r="G214" s="12"/>
      <c r="H214" s="135"/>
      <c r="I214" s="38"/>
      <c r="J214" s="12"/>
      <c r="K214" s="12" t="s">
        <v>140</v>
      </c>
      <c r="L214" s="12"/>
      <c r="M214" s="38"/>
      <c r="N214" s="38"/>
      <c r="O214" s="12"/>
      <c r="P214" s="178" t="s">
        <v>197</v>
      </c>
      <c r="Q214" s="44"/>
      <c r="R214" s="12"/>
      <c r="S214" s="115"/>
    </row>
    <row r="215" spans="1:19" ht="13.8" x14ac:dyDescent="0.25">
      <c r="A215" s="13">
        <f>A214</f>
        <v>26</v>
      </c>
      <c r="B215" s="13" t="s">
        <v>6</v>
      </c>
      <c r="C215" s="14">
        <f>C214+1</f>
        <v>43277</v>
      </c>
      <c r="D215" s="87">
        <f>15-(COUNTBLANK(E215:S215))</f>
        <v>3</v>
      </c>
      <c r="E215" s="199" t="s">
        <v>290</v>
      </c>
      <c r="F215" s="117"/>
      <c r="G215" s="117"/>
      <c r="H215" s="117"/>
      <c r="I215" s="117"/>
      <c r="J215" s="117"/>
      <c r="K215" s="15" t="s">
        <v>137</v>
      </c>
      <c r="L215" s="117"/>
      <c r="M215" s="76"/>
      <c r="N215" s="117"/>
      <c r="O215" s="117"/>
      <c r="P215" s="117" t="s">
        <v>283</v>
      </c>
      <c r="Q215" s="117"/>
      <c r="R215" s="117"/>
      <c r="S215" s="117"/>
    </row>
    <row r="216" spans="1:19" ht="41.4" x14ac:dyDescent="0.25">
      <c r="A216" s="13">
        <f>A215</f>
        <v>26</v>
      </c>
      <c r="B216" s="13" t="s">
        <v>7</v>
      </c>
      <c r="C216" s="14">
        <f>C215+1</f>
        <v>43278</v>
      </c>
      <c r="D216" s="87">
        <f t="shared" si="3"/>
        <v>3</v>
      </c>
      <c r="E216" s="117"/>
      <c r="F216" s="15"/>
      <c r="G216" s="15"/>
      <c r="H216" s="86"/>
      <c r="I216" s="15"/>
      <c r="J216" s="15"/>
      <c r="K216" s="15"/>
      <c r="L216" s="15"/>
      <c r="M216" s="76"/>
      <c r="N216" s="15"/>
      <c r="O216" s="15"/>
      <c r="P216" s="117" t="s">
        <v>198</v>
      </c>
      <c r="R216" s="117" t="s">
        <v>270</v>
      </c>
      <c r="S216" s="76" t="s">
        <v>259</v>
      </c>
    </row>
    <row r="217" spans="1:19" ht="27.6" x14ac:dyDescent="0.25">
      <c r="A217" s="13">
        <f>A216</f>
        <v>26</v>
      </c>
      <c r="B217" s="90" t="s">
        <v>8</v>
      </c>
      <c r="C217" s="84">
        <f>C216+1</f>
        <v>43279</v>
      </c>
      <c r="D217" s="87">
        <f t="shared" si="3"/>
        <v>6</v>
      </c>
      <c r="E217" s="85"/>
      <c r="F217" s="85"/>
      <c r="G217" s="86"/>
      <c r="H217" s="86"/>
      <c r="I217" s="86"/>
      <c r="J217" s="15" t="s">
        <v>158</v>
      </c>
      <c r="K217" s="86" t="s">
        <v>141</v>
      </c>
      <c r="L217" s="86"/>
      <c r="M217" s="76"/>
      <c r="N217" s="86"/>
      <c r="O217" s="86"/>
      <c r="P217" s="85" t="s">
        <v>199</v>
      </c>
      <c r="Q217" s="45" t="s">
        <v>278</v>
      </c>
      <c r="R217" s="85" t="s">
        <v>271</v>
      </c>
      <c r="S217" s="85" t="s">
        <v>260</v>
      </c>
    </row>
    <row r="218" spans="1:19" ht="14.4" thickBot="1" x14ac:dyDescent="0.3">
      <c r="A218" s="16">
        <f>A217</f>
        <v>26</v>
      </c>
      <c r="B218" s="91" t="s">
        <v>9</v>
      </c>
      <c r="C218" s="78">
        <f>C217+1</f>
        <v>43280</v>
      </c>
      <c r="D218" s="88">
        <f t="shared" si="3"/>
        <v>4</v>
      </c>
      <c r="E218" s="189" t="s">
        <v>291</v>
      </c>
      <c r="F218" s="79"/>
      <c r="G218" s="80" t="s">
        <v>111</v>
      </c>
      <c r="H218" s="80"/>
      <c r="I218" s="80"/>
      <c r="J218" s="15" t="s">
        <v>158</v>
      </c>
      <c r="K218" s="80"/>
      <c r="L218" s="80"/>
      <c r="M218" s="76"/>
      <c r="N218" s="80"/>
      <c r="O218" s="80"/>
      <c r="P218" s="79" t="s">
        <v>200</v>
      </c>
      <c r="Q218" s="133"/>
      <c r="R218" s="80"/>
      <c r="S218" s="80"/>
    </row>
    <row r="219" spans="1:19" ht="14.4" thickBot="1" x14ac:dyDescent="0.3">
      <c r="A219" s="10">
        <f>A218+1</f>
        <v>27</v>
      </c>
      <c r="B219" s="10" t="s">
        <v>5</v>
      </c>
      <c r="C219" s="11">
        <f>C214+7</f>
        <v>43283</v>
      </c>
      <c r="D219" s="87">
        <f t="shared" si="3"/>
        <v>0</v>
      </c>
      <c r="E219" s="115"/>
      <c r="F219" s="12"/>
      <c r="G219" s="12"/>
      <c r="H219" s="83"/>
      <c r="I219" s="12"/>
      <c r="J219" s="12"/>
      <c r="K219" s="12"/>
      <c r="L219" s="12"/>
      <c r="M219" s="76"/>
      <c r="N219" s="12"/>
      <c r="O219" s="115"/>
      <c r="P219" s="115"/>
      <c r="Q219" s="44"/>
      <c r="R219" s="115"/>
      <c r="S219" s="12"/>
    </row>
    <row r="220" spans="1:19" ht="42" thickBot="1" x14ac:dyDescent="0.3">
      <c r="A220" s="13">
        <f>A219</f>
        <v>27</v>
      </c>
      <c r="B220" s="13" t="s">
        <v>6</v>
      </c>
      <c r="C220" s="14">
        <f>C219+1</f>
        <v>43284</v>
      </c>
      <c r="D220" s="87">
        <f t="shared" si="3"/>
        <v>3</v>
      </c>
      <c r="E220" s="182" t="s">
        <v>272</v>
      </c>
      <c r="F220" s="15"/>
      <c r="G220" s="15"/>
      <c r="H220" s="86"/>
      <c r="I220" s="79"/>
      <c r="J220" s="15"/>
      <c r="K220" s="15"/>
      <c r="L220" s="12"/>
      <c r="M220" s="76"/>
      <c r="N220" s="15"/>
      <c r="O220" s="115"/>
      <c r="P220" s="117" t="s">
        <v>282</v>
      </c>
      <c r="Q220" s="45" t="s">
        <v>237</v>
      </c>
      <c r="R220" s="15"/>
      <c r="S220" s="15"/>
    </row>
    <row r="221" spans="1:19" ht="13.8" x14ac:dyDescent="0.25">
      <c r="A221" s="13">
        <f>A220</f>
        <v>27</v>
      </c>
      <c r="B221" s="13" t="s">
        <v>7</v>
      </c>
      <c r="C221" s="14">
        <f>C220+1</f>
        <v>43285</v>
      </c>
      <c r="D221" s="87">
        <f t="shared" si="3"/>
        <v>0</v>
      </c>
      <c r="E221" s="3"/>
      <c r="F221" s="37"/>
      <c r="G221" s="15"/>
      <c r="H221" s="136"/>
      <c r="I221" s="37"/>
      <c r="J221" s="15"/>
      <c r="K221" s="15"/>
      <c r="L221" s="12"/>
      <c r="M221" s="76"/>
      <c r="N221" s="37"/>
      <c r="O221" s="115"/>
      <c r="P221" s="117"/>
      <c r="Q221" s="15"/>
      <c r="R221" s="15"/>
      <c r="S221" s="117"/>
    </row>
    <row r="222" spans="1:19" ht="52.8" x14ac:dyDescent="0.25">
      <c r="A222" s="172">
        <f>A221</f>
        <v>27</v>
      </c>
      <c r="B222" s="172" t="s">
        <v>8</v>
      </c>
      <c r="C222" s="173">
        <f>C221+1</f>
        <v>43286</v>
      </c>
      <c r="D222" s="165">
        <f t="shared" si="3"/>
        <v>15</v>
      </c>
      <c r="E222" s="174" t="s">
        <v>39</v>
      </c>
      <c r="F222" s="174" t="s">
        <v>39</v>
      </c>
      <c r="G222" s="174" t="s">
        <v>39</v>
      </c>
      <c r="H222" s="174" t="s">
        <v>39</v>
      </c>
      <c r="I222" s="174" t="s">
        <v>39</v>
      </c>
      <c r="J222" s="174" t="s">
        <v>39</v>
      </c>
      <c r="K222" s="174" t="s">
        <v>39</v>
      </c>
      <c r="L222" s="174" t="s">
        <v>48</v>
      </c>
      <c r="M222" s="174" t="s">
        <v>39</v>
      </c>
      <c r="N222" s="174" t="s">
        <v>39</v>
      </c>
      <c r="O222" s="174" t="s">
        <v>39</v>
      </c>
      <c r="P222" s="174" t="s">
        <v>39</v>
      </c>
      <c r="Q222" s="174" t="s">
        <v>39</v>
      </c>
      <c r="R222" s="174" t="s">
        <v>39</v>
      </c>
      <c r="S222" s="174" t="s">
        <v>39</v>
      </c>
    </row>
    <row r="223" spans="1:19" ht="27" thickBot="1" x14ac:dyDescent="0.3">
      <c r="A223" s="96">
        <f>A222</f>
        <v>27</v>
      </c>
      <c r="B223" s="96" t="s">
        <v>9</v>
      </c>
      <c r="C223" s="92">
        <f>C222+1</f>
        <v>43287</v>
      </c>
      <c r="D223" s="93">
        <f t="shared" si="3"/>
        <v>15</v>
      </c>
      <c r="E223" s="200" t="s">
        <v>306</v>
      </c>
      <c r="F223" s="101" t="s">
        <v>28</v>
      </c>
      <c r="G223" s="101" t="s">
        <v>28</v>
      </c>
      <c r="H223" s="101" t="s">
        <v>28</v>
      </c>
      <c r="I223" s="101" t="s">
        <v>28</v>
      </c>
      <c r="J223" s="101" t="s">
        <v>28</v>
      </c>
      <c r="K223" s="101" t="s">
        <v>28</v>
      </c>
      <c r="L223" s="101" t="s">
        <v>28</v>
      </c>
      <c r="M223" s="101" t="s">
        <v>28</v>
      </c>
      <c r="N223" s="101" t="s">
        <v>28</v>
      </c>
      <c r="O223" s="101" t="s">
        <v>28</v>
      </c>
      <c r="P223" s="101" t="s">
        <v>28</v>
      </c>
      <c r="Q223" s="101" t="s">
        <v>28</v>
      </c>
      <c r="R223" s="101" t="s">
        <v>28</v>
      </c>
      <c r="S223" s="101" t="s">
        <v>28</v>
      </c>
    </row>
    <row r="224" spans="1:19" ht="14.4" thickBot="1" x14ac:dyDescent="0.3">
      <c r="A224" s="34">
        <f>A223+1</f>
        <v>28</v>
      </c>
      <c r="B224" s="34" t="s">
        <v>5</v>
      </c>
      <c r="C224" s="29">
        <f>C219+7</f>
        <v>43290</v>
      </c>
      <c r="D224" s="30">
        <f t="shared" si="3"/>
        <v>15</v>
      </c>
      <c r="E224" s="74" t="s">
        <v>27</v>
      </c>
      <c r="F224" s="74" t="s">
        <v>27</v>
      </c>
      <c r="G224" s="74" t="s">
        <v>27</v>
      </c>
      <c r="H224" s="74" t="s">
        <v>27</v>
      </c>
      <c r="I224" s="74" t="s">
        <v>27</v>
      </c>
      <c r="J224" s="74" t="s">
        <v>27</v>
      </c>
      <c r="K224" s="74" t="s">
        <v>27</v>
      </c>
      <c r="L224" s="74" t="s">
        <v>49</v>
      </c>
      <c r="M224" s="74" t="s">
        <v>27</v>
      </c>
      <c r="N224" s="74" t="s">
        <v>27</v>
      </c>
      <c r="O224" s="74" t="s">
        <v>27</v>
      </c>
      <c r="P224" s="74" t="s">
        <v>27</v>
      </c>
      <c r="Q224" s="74" t="s">
        <v>27</v>
      </c>
      <c r="R224" s="74" t="s">
        <v>27</v>
      </c>
      <c r="S224" s="74" t="s">
        <v>27</v>
      </c>
    </row>
    <row r="225" spans="1:19" ht="14.4" thickBot="1" x14ac:dyDescent="0.3">
      <c r="A225" s="35">
        <f>A224</f>
        <v>28</v>
      </c>
      <c r="B225" s="35" t="s">
        <v>6</v>
      </c>
      <c r="C225" s="31">
        <f>C224+1</f>
        <v>43291</v>
      </c>
      <c r="D225" s="30">
        <f t="shared" si="3"/>
        <v>15</v>
      </c>
      <c r="E225" s="74" t="s">
        <v>27</v>
      </c>
      <c r="F225" s="74" t="s">
        <v>27</v>
      </c>
      <c r="G225" s="74" t="s">
        <v>27</v>
      </c>
      <c r="H225" s="74" t="s">
        <v>27</v>
      </c>
      <c r="I225" s="74" t="s">
        <v>27</v>
      </c>
      <c r="J225" s="74" t="s">
        <v>27</v>
      </c>
      <c r="K225" s="74" t="s">
        <v>27</v>
      </c>
      <c r="L225" s="74" t="s">
        <v>49</v>
      </c>
      <c r="M225" s="74" t="s">
        <v>27</v>
      </c>
      <c r="N225" s="74" t="s">
        <v>27</v>
      </c>
      <c r="O225" s="74" t="s">
        <v>27</v>
      </c>
      <c r="P225" s="74" t="s">
        <v>27</v>
      </c>
      <c r="Q225" s="74" t="s">
        <v>27</v>
      </c>
      <c r="R225" s="74" t="s">
        <v>27</v>
      </c>
      <c r="S225" s="74" t="s">
        <v>27</v>
      </c>
    </row>
    <row r="226" spans="1:19" ht="14.4" thickBot="1" x14ac:dyDescent="0.3">
      <c r="A226" s="35">
        <f>A225</f>
        <v>28</v>
      </c>
      <c r="B226" s="35" t="s">
        <v>7</v>
      </c>
      <c r="C226" s="31">
        <f>C225+1</f>
        <v>43292</v>
      </c>
      <c r="D226" s="30">
        <f t="shared" si="3"/>
        <v>15</v>
      </c>
      <c r="E226" s="74" t="s">
        <v>27</v>
      </c>
      <c r="F226" s="74" t="s">
        <v>27</v>
      </c>
      <c r="G226" s="74" t="s">
        <v>27</v>
      </c>
      <c r="H226" s="74" t="s">
        <v>27</v>
      </c>
      <c r="I226" s="74" t="s">
        <v>27</v>
      </c>
      <c r="J226" s="74" t="s">
        <v>27</v>
      </c>
      <c r="K226" s="74" t="s">
        <v>27</v>
      </c>
      <c r="L226" s="74" t="s">
        <v>49</v>
      </c>
      <c r="M226" s="74" t="s">
        <v>27</v>
      </c>
      <c r="N226" s="74" t="s">
        <v>27</v>
      </c>
      <c r="O226" s="74" t="s">
        <v>27</v>
      </c>
      <c r="P226" s="74" t="s">
        <v>27</v>
      </c>
      <c r="Q226" s="74" t="s">
        <v>27</v>
      </c>
      <c r="R226" s="74" t="s">
        <v>27</v>
      </c>
      <c r="S226" s="74" t="s">
        <v>27</v>
      </c>
    </row>
    <row r="227" spans="1:19" ht="14.4" thickBot="1" x14ac:dyDescent="0.3">
      <c r="A227" s="35">
        <f>A226</f>
        <v>28</v>
      </c>
      <c r="B227" s="35" t="s">
        <v>8</v>
      </c>
      <c r="C227" s="31">
        <f>C226+1</f>
        <v>43293</v>
      </c>
      <c r="D227" s="30">
        <f t="shared" si="3"/>
        <v>15</v>
      </c>
      <c r="E227" s="74" t="s">
        <v>27</v>
      </c>
      <c r="F227" s="74" t="s">
        <v>27</v>
      </c>
      <c r="G227" s="74" t="s">
        <v>27</v>
      </c>
      <c r="H227" s="74" t="s">
        <v>27</v>
      </c>
      <c r="I227" s="74" t="s">
        <v>27</v>
      </c>
      <c r="J227" s="74" t="s">
        <v>27</v>
      </c>
      <c r="K227" s="74" t="s">
        <v>27</v>
      </c>
      <c r="L227" s="74" t="s">
        <v>49</v>
      </c>
      <c r="M227" s="74" t="s">
        <v>27</v>
      </c>
      <c r="N227" s="74" t="s">
        <v>27</v>
      </c>
      <c r="O227" s="74" t="s">
        <v>27</v>
      </c>
      <c r="P227" s="74" t="s">
        <v>27</v>
      </c>
      <c r="Q227" s="74" t="s">
        <v>27</v>
      </c>
      <c r="R227" s="74" t="s">
        <v>27</v>
      </c>
      <c r="S227" s="74" t="s">
        <v>27</v>
      </c>
    </row>
    <row r="228" spans="1:19" ht="14.4" thickBot="1" x14ac:dyDescent="0.3">
      <c r="A228" s="36">
        <f>A227</f>
        <v>28</v>
      </c>
      <c r="B228" s="36" t="s">
        <v>9</v>
      </c>
      <c r="C228" s="32">
        <f>C227+1</f>
        <v>43294</v>
      </c>
      <c r="D228" s="33">
        <f t="shared" si="3"/>
        <v>15</v>
      </c>
      <c r="E228" s="74" t="s">
        <v>27</v>
      </c>
      <c r="F228" s="74" t="s">
        <v>27</v>
      </c>
      <c r="G228" s="74" t="s">
        <v>27</v>
      </c>
      <c r="H228" s="74" t="s">
        <v>27</v>
      </c>
      <c r="I228" s="74" t="s">
        <v>27</v>
      </c>
      <c r="J228" s="74" t="s">
        <v>27</v>
      </c>
      <c r="K228" s="74" t="s">
        <v>27</v>
      </c>
      <c r="L228" s="74" t="s">
        <v>49</v>
      </c>
      <c r="M228" s="74" t="s">
        <v>27</v>
      </c>
      <c r="N228" s="74" t="s">
        <v>27</v>
      </c>
      <c r="O228" s="74" t="s">
        <v>27</v>
      </c>
      <c r="P228" s="74" t="s">
        <v>27</v>
      </c>
      <c r="Q228" s="74" t="s">
        <v>27</v>
      </c>
      <c r="R228" s="74" t="s">
        <v>27</v>
      </c>
      <c r="S228" s="74" t="s">
        <v>27</v>
      </c>
    </row>
    <row r="229" spans="1:19" ht="14.4" thickBot="1" x14ac:dyDescent="0.3">
      <c r="A229" s="141">
        <f>A228+1</f>
        <v>29</v>
      </c>
      <c r="B229" s="141" t="s">
        <v>5</v>
      </c>
      <c r="C229" s="29">
        <f>C224+7</f>
        <v>43297</v>
      </c>
      <c r="D229" s="30">
        <f t="shared" si="3"/>
        <v>15</v>
      </c>
      <c r="E229" s="74" t="s">
        <v>27</v>
      </c>
      <c r="F229" s="74" t="s">
        <v>27</v>
      </c>
      <c r="G229" s="74" t="s">
        <v>27</v>
      </c>
      <c r="H229" s="74" t="s">
        <v>27</v>
      </c>
      <c r="I229" s="74" t="s">
        <v>27</v>
      </c>
      <c r="J229" s="74" t="s">
        <v>27</v>
      </c>
      <c r="K229" s="74" t="s">
        <v>27</v>
      </c>
      <c r="L229" s="74" t="s">
        <v>49</v>
      </c>
      <c r="M229" s="74" t="s">
        <v>27</v>
      </c>
      <c r="N229" s="74" t="s">
        <v>27</v>
      </c>
      <c r="O229" s="74" t="s">
        <v>27</v>
      </c>
      <c r="P229" s="74" t="s">
        <v>27</v>
      </c>
      <c r="Q229" s="74" t="s">
        <v>27</v>
      </c>
      <c r="R229" s="74" t="s">
        <v>27</v>
      </c>
      <c r="S229" s="74" t="s">
        <v>27</v>
      </c>
    </row>
    <row r="230" spans="1:19" ht="14.4" thickBot="1" x14ac:dyDescent="0.3">
      <c r="A230" s="141">
        <f>A229</f>
        <v>29</v>
      </c>
      <c r="B230" s="73" t="s">
        <v>6</v>
      </c>
      <c r="C230" s="31">
        <f>C229+1</f>
        <v>43298</v>
      </c>
      <c r="D230" s="30">
        <f t="shared" si="3"/>
        <v>15</v>
      </c>
      <c r="E230" s="74" t="s">
        <v>27</v>
      </c>
      <c r="F230" s="74" t="s">
        <v>27</v>
      </c>
      <c r="G230" s="74" t="s">
        <v>27</v>
      </c>
      <c r="H230" s="74" t="s">
        <v>27</v>
      </c>
      <c r="I230" s="74" t="s">
        <v>27</v>
      </c>
      <c r="J230" s="74" t="s">
        <v>27</v>
      </c>
      <c r="K230" s="74" t="s">
        <v>27</v>
      </c>
      <c r="L230" s="74" t="s">
        <v>49</v>
      </c>
      <c r="M230" s="74" t="s">
        <v>27</v>
      </c>
      <c r="N230" s="74" t="s">
        <v>27</v>
      </c>
      <c r="O230" s="74" t="s">
        <v>27</v>
      </c>
      <c r="P230" s="74" t="s">
        <v>27</v>
      </c>
      <c r="Q230" s="74" t="s">
        <v>27</v>
      </c>
      <c r="R230" s="74" t="s">
        <v>27</v>
      </c>
      <c r="S230" s="74" t="s">
        <v>27</v>
      </c>
    </row>
    <row r="231" spans="1:19" ht="14.4" thickBot="1" x14ac:dyDescent="0.3">
      <c r="A231" s="141">
        <f t="shared" ref="A231:A233" si="4">A230</f>
        <v>29</v>
      </c>
      <c r="B231" s="73" t="s">
        <v>7</v>
      </c>
      <c r="C231" s="31">
        <f>C230+1</f>
        <v>43299</v>
      </c>
      <c r="D231" s="30">
        <f t="shared" si="3"/>
        <v>15</v>
      </c>
      <c r="E231" s="74" t="s">
        <v>27</v>
      </c>
      <c r="F231" s="74" t="s">
        <v>27</v>
      </c>
      <c r="G231" s="74" t="s">
        <v>27</v>
      </c>
      <c r="H231" s="74" t="s">
        <v>27</v>
      </c>
      <c r="I231" s="74" t="s">
        <v>27</v>
      </c>
      <c r="J231" s="74" t="s">
        <v>27</v>
      </c>
      <c r="K231" s="74" t="s">
        <v>27</v>
      </c>
      <c r="L231" s="74" t="s">
        <v>49</v>
      </c>
      <c r="M231" s="74" t="s">
        <v>27</v>
      </c>
      <c r="N231" s="74" t="s">
        <v>27</v>
      </c>
      <c r="O231" s="74" t="s">
        <v>27</v>
      </c>
      <c r="P231" s="74" t="s">
        <v>27</v>
      </c>
      <c r="Q231" s="74" t="s">
        <v>27</v>
      </c>
      <c r="R231" s="74" t="s">
        <v>27</v>
      </c>
      <c r="S231" s="74" t="s">
        <v>27</v>
      </c>
    </row>
    <row r="232" spans="1:19" ht="14.4" thickBot="1" x14ac:dyDescent="0.3">
      <c r="A232" s="141">
        <f t="shared" si="4"/>
        <v>29</v>
      </c>
      <c r="B232" s="73" t="s">
        <v>8</v>
      </c>
      <c r="C232" s="31">
        <f>C231+1</f>
        <v>43300</v>
      </c>
      <c r="D232" s="30">
        <f t="shared" si="3"/>
        <v>15</v>
      </c>
      <c r="E232" s="74" t="s">
        <v>27</v>
      </c>
      <c r="F232" s="74" t="s">
        <v>27</v>
      </c>
      <c r="G232" s="74" t="s">
        <v>27</v>
      </c>
      <c r="H232" s="74" t="s">
        <v>27</v>
      </c>
      <c r="I232" s="74" t="s">
        <v>27</v>
      </c>
      <c r="J232" s="74" t="s">
        <v>27</v>
      </c>
      <c r="K232" s="74" t="s">
        <v>27</v>
      </c>
      <c r="L232" s="74" t="s">
        <v>49</v>
      </c>
      <c r="M232" s="74" t="s">
        <v>27</v>
      </c>
      <c r="N232" s="74" t="s">
        <v>27</v>
      </c>
      <c r="O232" s="74" t="s">
        <v>27</v>
      </c>
      <c r="P232" s="74" t="s">
        <v>27</v>
      </c>
      <c r="Q232" s="74" t="s">
        <v>27</v>
      </c>
      <c r="R232" s="74" t="s">
        <v>27</v>
      </c>
      <c r="S232" s="74" t="s">
        <v>27</v>
      </c>
    </row>
    <row r="233" spans="1:19" ht="14.4" thickBot="1" x14ac:dyDescent="0.3">
      <c r="A233" s="141">
        <f t="shared" si="4"/>
        <v>29</v>
      </c>
      <c r="B233" s="171" t="s">
        <v>9</v>
      </c>
      <c r="C233" s="32">
        <f>C232+1</f>
        <v>43301</v>
      </c>
      <c r="D233" s="33">
        <f t="shared" si="3"/>
        <v>15</v>
      </c>
      <c r="E233" s="74" t="s">
        <v>27</v>
      </c>
      <c r="F233" s="74" t="s">
        <v>27</v>
      </c>
      <c r="G233" s="74" t="s">
        <v>27</v>
      </c>
      <c r="H233" s="74" t="s">
        <v>27</v>
      </c>
      <c r="I233" s="74" t="s">
        <v>27</v>
      </c>
      <c r="J233" s="74" t="s">
        <v>27</v>
      </c>
      <c r="K233" s="74" t="s">
        <v>27</v>
      </c>
      <c r="L233" s="74" t="s">
        <v>49</v>
      </c>
      <c r="M233" s="74" t="s">
        <v>27</v>
      </c>
      <c r="N233" s="74" t="s">
        <v>27</v>
      </c>
      <c r="O233" s="74" t="s">
        <v>27</v>
      </c>
      <c r="P233" s="74" t="s">
        <v>27</v>
      </c>
      <c r="Q233" s="74" t="s">
        <v>27</v>
      </c>
      <c r="R233" s="74" t="s">
        <v>27</v>
      </c>
      <c r="S233" s="74" t="s">
        <v>27</v>
      </c>
    </row>
    <row r="234" spans="1:19" ht="14.4" thickBot="1" x14ac:dyDescent="0.3">
      <c r="A234" s="141">
        <f>A233+1</f>
        <v>30</v>
      </c>
      <c r="B234" s="141" t="s">
        <v>5</v>
      </c>
      <c r="C234" s="29">
        <f>C229+7</f>
        <v>43304</v>
      </c>
      <c r="D234" s="30">
        <f t="shared" si="3"/>
        <v>15</v>
      </c>
      <c r="E234" s="74" t="s">
        <v>27</v>
      </c>
      <c r="F234" s="74" t="s">
        <v>27</v>
      </c>
      <c r="G234" s="74" t="s">
        <v>27</v>
      </c>
      <c r="H234" s="74" t="s">
        <v>27</v>
      </c>
      <c r="I234" s="74" t="s">
        <v>27</v>
      </c>
      <c r="J234" s="74" t="s">
        <v>27</v>
      </c>
      <c r="K234" s="74" t="s">
        <v>27</v>
      </c>
      <c r="L234" s="74" t="s">
        <v>49</v>
      </c>
      <c r="M234" s="74" t="s">
        <v>27</v>
      </c>
      <c r="N234" s="74" t="s">
        <v>27</v>
      </c>
      <c r="O234" s="74" t="s">
        <v>27</v>
      </c>
      <c r="P234" s="74" t="s">
        <v>27</v>
      </c>
      <c r="Q234" s="74" t="s">
        <v>27</v>
      </c>
      <c r="R234" s="74" t="s">
        <v>27</v>
      </c>
      <c r="S234" s="74" t="s">
        <v>27</v>
      </c>
    </row>
    <row r="235" spans="1:19" ht="14.4" thickBot="1" x14ac:dyDescent="0.3">
      <c r="A235" s="141">
        <f>A234</f>
        <v>30</v>
      </c>
      <c r="B235" s="73" t="s">
        <v>6</v>
      </c>
      <c r="C235" s="31">
        <f>C234+1</f>
        <v>43305</v>
      </c>
      <c r="D235" s="30">
        <f t="shared" si="3"/>
        <v>15</v>
      </c>
      <c r="E235" s="74" t="s">
        <v>27</v>
      </c>
      <c r="F235" s="74" t="s">
        <v>27</v>
      </c>
      <c r="G235" s="74" t="s">
        <v>27</v>
      </c>
      <c r="H235" s="74" t="s">
        <v>27</v>
      </c>
      <c r="I235" s="74" t="s">
        <v>27</v>
      </c>
      <c r="J235" s="74" t="s">
        <v>27</v>
      </c>
      <c r="K235" s="74" t="s">
        <v>27</v>
      </c>
      <c r="L235" s="74" t="s">
        <v>49</v>
      </c>
      <c r="M235" s="74" t="s">
        <v>27</v>
      </c>
      <c r="N235" s="74" t="s">
        <v>27</v>
      </c>
      <c r="O235" s="74" t="s">
        <v>27</v>
      </c>
      <c r="P235" s="74" t="s">
        <v>27</v>
      </c>
      <c r="Q235" s="74" t="s">
        <v>27</v>
      </c>
      <c r="R235" s="74" t="s">
        <v>27</v>
      </c>
      <c r="S235" s="74" t="s">
        <v>27</v>
      </c>
    </row>
    <row r="236" spans="1:19" ht="14.4" thickBot="1" x14ac:dyDescent="0.3">
      <c r="A236" s="141">
        <f t="shared" ref="A236:A238" si="5">A235</f>
        <v>30</v>
      </c>
      <c r="B236" s="73" t="s">
        <v>7</v>
      </c>
      <c r="C236" s="31">
        <f>C235+1</f>
        <v>43306</v>
      </c>
      <c r="D236" s="30">
        <f t="shared" si="3"/>
        <v>15</v>
      </c>
      <c r="E236" s="74" t="s">
        <v>27</v>
      </c>
      <c r="F236" s="74" t="s">
        <v>27</v>
      </c>
      <c r="G236" s="74" t="s">
        <v>27</v>
      </c>
      <c r="H236" s="74" t="s">
        <v>27</v>
      </c>
      <c r="I236" s="74" t="s">
        <v>27</v>
      </c>
      <c r="J236" s="74" t="s">
        <v>27</v>
      </c>
      <c r="K236" s="74" t="s">
        <v>27</v>
      </c>
      <c r="L236" s="74" t="s">
        <v>49</v>
      </c>
      <c r="M236" s="74" t="s">
        <v>27</v>
      </c>
      <c r="N236" s="74" t="s">
        <v>27</v>
      </c>
      <c r="O236" s="74" t="s">
        <v>27</v>
      </c>
      <c r="P236" s="74" t="s">
        <v>27</v>
      </c>
      <c r="Q236" s="74" t="s">
        <v>27</v>
      </c>
      <c r="R236" s="74" t="s">
        <v>27</v>
      </c>
      <c r="S236" s="74" t="s">
        <v>27</v>
      </c>
    </row>
    <row r="237" spans="1:19" ht="14.4" thickBot="1" x14ac:dyDescent="0.3">
      <c r="A237" s="141">
        <f t="shared" si="5"/>
        <v>30</v>
      </c>
      <c r="B237" s="73" t="s">
        <v>8</v>
      </c>
      <c r="C237" s="31">
        <f>C236+1</f>
        <v>43307</v>
      </c>
      <c r="D237" s="30">
        <f t="shared" ref="D237:D250" si="6">15-(COUNTBLANK(E237:S237))</f>
        <v>15</v>
      </c>
      <c r="E237" s="74" t="s">
        <v>27</v>
      </c>
      <c r="F237" s="74" t="s">
        <v>27</v>
      </c>
      <c r="G237" s="74" t="s">
        <v>27</v>
      </c>
      <c r="H237" s="74" t="s">
        <v>27</v>
      </c>
      <c r="I237" s="74" t="s">
        <v>27</v>
      </c>
      <c r="J237" s="74" t="s">
        <v>27</v>
      </c>
      <c r="K237" s="74" t="s">
        <v>27</v>
      </c>
      <c r="L237" s="74" t="s">
        <v>49</v>
      </c>
      <c r="M237" s="74" t="s">
        <v>27</v>
      </c>
      <c r="N237" s="74" t="s">
        <v>27</v>
      </c>
      <c r="O237" s="74" t="s">
        <v>27</v>
      </c>
      <c r="P237" s="74" t="s">
        <v>27</v>
      </c>
      <c r="Q237" s="74" t="s">
        <v>27</v>
      </c>
      <c r="R237" s="74" t="s">
        <v>27</v>
      </c>
      <c r="S237" s="74" t="s">
        <v>27</v>
      </c>
    </row>
    <row r="238" spans="1:19" ht="14.4" thickBot="1" x14ac:dyDescent="0.3">
      <c r="A238" s="141">
        <f t="shared" si="5"/>
        <v>30</v>
      </c>
      <c r="B238" s="98" t="s">
        <v>9</v>
      </c>
      <c r="C238" s="99">
        <f>C237+1</f>
        <v>43308</v>
      </c>
      <c r="D238" s="100">
        <f t="shared" si="6"/>
        <v>15</v>
      </c>
      <c r="E238" s="74" t="s">
        <v>27</v>
      </c>
      <c r="F238" s="74" t="s">
        <v>27</v>
      </c>
      <c r="G238" s="74" t="s">
        <v>27</v>
      </c>
      <c r="H238" s="74" t="s">
        <v>27</v>
      </c>
      <c r="I238" s="74" t="s">
        <v>27</v>
      </c>
      <c r="J238" s="74" t="s">
        <v>27</v>
      </c>
      <c r="K238" s="74" t="s">
        <v>27</v>
      </c>
      <c r="L238" s="74" t="s">
        <v>49</v>
      </c>
      <c r="M238" s="74" t="s">
        <v>27</v>
      </c>
      <c r="N238" s="74" t="s">
        <v>27</v>
      </c>
      <c r="O238" s="74" t="s">
        <v>27</v>
      </c>
      <c r="P238" s="74" t="s">
        <v>27</v>
      </c>
      <c r="Q238" s="74" t="s">
        <v>27</v>
      </c>
      <c r="R238" s="74" t="s">
        <v>27</v>
      </c>
      <c r="S238" s="74" t="s">
        <v>27</v>
      </c>
    </row>
    <row r="239" spans="1:19" ht="14.4" thickBot="1" x14ac:dyDescent="0.3">
      <c r="A239" s="71">
        <f>A238+1</f>
        <v>31</v>
      </c>
      <c r="B239" s="71" t="s">
        <v>5</v>
      </c>
      <c r="C239" s="29">
        <f>C234+7</f>
        <v>43311</v>
      </c>
      <c r="D239" s="72">
        <f t="shared" si="6"/>
        <v>15</v>
      </c>
      <c r="E239" s="74" t="s">
        <v>27</v>
      </c>
      <c r="F239" s="74" t="s">
        <v>27</v>
      </c>
      <c r="G239" s="74" t="s">
        <v>27</v>
      </c>
      <c r="H239" s="74" t="s">
        <v>27</v>
      </c>
      <c r="I239" s="74" t="s">
        <v>27</v>
      </c>
      <c r="J239" s="74" t="s">
        <v>27</v>
      </c>
      <c r="K239" s="74" t="s">
        <v>27</v>
      </c>
      <c r="L239" s="74" t="s">
        <v>49</v>
      </c>
      <c r="M239" s="74" t="s">
        <v>27</v>
      </c>
      <c r="N239" s="74" t="s">
        <v>27</v>
      </c>
      <c r="O239" s="74" t="s">
        <v>27</v>
      </c>
      <c r="P239" s="74" t="s">
        <v>27</v>
      </c>
      <c r="Q239" s="74" t="s">
        <v>27</v>
      </c>
      <c r="R239" s="74" t="s">
        <v>27</v>
      </c>
      <c r="S239" s="74" t="s">
        <v>27</v>
      </c>
    </row>
    <row r="240" spans="1:19" ht="14.4" thickBot="1" x14ac:dyDescent="0.3">
      <c r="A240" s="71">
        <f>A239</f>
        <v>31</v>
      </c>
      <c r="B240" s="73" t="s">
        <v>6</v>
      </c>
      <c r="C240" s="31">
        <f>C239+1</f>
        <v>43312</v>
      </c>
      <c r="D240" s="30">
        <f t="shared" si="6"/>
        <v>15</v>
      </c>
      <c r="E240" s="74" t="s">
        <v>27</v>
      </c>
      <c r="F240" s="74" t="s">
        <v>27</v>
      </c>
      <c r="G240" s="74" t="s">
        <v>27</v>
      </c>
      <c r="H240" s="74" t="s">
        <v>27</v>
      </c>
      <c r="I240" s="74" t="s">
        <v>27</v>
      </c>
      <c r="J240" s="74" t="s">
        <v>27</v>
      </c>
      <c r="K240" s="74" t="s">
        <v>27</v>
      </c>
      <c r="L240" s="74" t="s">
        <v>49</v>
      </c>
      <c r="M240" s="74" t="s">
        <v>27</v>
      </c>
      <c r="N240" s="74" t="s">
        <v>27</v>
      </c>
      <c r="O240" s="74" t="s">
        <v>27</v>
      </c>
      <c r="P240" s="74" t="s">
        <v>27</v>
      </c>
      <c r="Q240" s="74" t="s">
        <v>27</v>
      </c>
      <c r="R240" s="74" t="s">
        <v>27</v>
      </c>
      <c r="S240" s="74" t="s">
        <v>27</v>
      </c>
    </row>
    <row r="241" spans="1:19" ht="14.4" thickBot="1" x14ac:dyDescent="0.3">
      <c r="A241" s="71">
        <f t="shared" ref="A241:A243" si="7">A240</f>
        <v>31</v>
      </c>
      <c r="B241" s="73" t="s">
        <v>7</v>
      </c>
      <c r="C241" s="31">
        <f>C240+1</f>
        <v>43313</v>
      </c>
      <c r="D241" s="30">
        <f t="shared" si="6"/>
        <v>15</v>
      </c>
      <c r="E241" s="74" t="s">
        <v>27</v>
      </c>
      <c r="F241" s="74" t="s">
        <v>27</v>
      </c>
      <c r="G241" s="74" t="s">
        <v>27</v>
      </c>
      <c r="H241" s="74" t="s">
        <v>27</v>
      </c>
      <c r="I241" s="74" t="s">
        <v>27</v>
      </c>
      <c r="J241" s="74" t="s">
        <v>27</v>
      </c>
      <c r="K241" s="74" t="s">
        <v>27</v>
      </c>
      <c r="L241" s="74" t="s">
        <v>49</v>
      </c>
      <c r="M241" s="74" t="s">
        <v>27</v>
      </c>
      <c r="N241" s="74" t="s">
        <v>27</v>
      </c>
      <c r="O241" s="74" t="s">
        <v>27</v>
      </c>
      <c r="P241" s="74" t="s">
        <v>27</v>
      </c>
      <c r="Q241" s="74" t="s">
        <v>27</v>
      </c>
      <c r="R241" s="74" t="s">
        <v>27</v>
      </c>
      <c r="S241" s="74" t="s">
        <v>27</v>
      </c>
    </row>
    <row r="242" spans="1:19" ht="14.4" thickBot="1" x14ac:dyDescent="0.3">
      <c r="A242" s="71">
        <f t="shared" si="7"/>
        <v>31</v>
      </c>
      <c r="B242" s="73" t="s">
        <v>8</v>
      </c>
      <c r="C242" s="31">
        <f>C241+1</f>
        <v>43314</v>
      </c>
      <c r="D242" s="30">
        <f t="shared" si="6"/>
        <v>15</v>
      </c>
      <c r="E242" s="74" t="s">
        <v>27</v>
      </c>
      <c r="F242" s="74" t="s">
        <v>27</v>
      </c>
      <c r="G242" s="74" t="s">
        <v>27</v>
      </c>
      <c r="H242" s="74" t="s">
        <v>27</v>
      </c>
      <c r="I242" s="74" t="s">
        <v>27</v>
      </c>
      <c r="J242" s="74" t="s">
        <v>27</v>
      </c>
      <c r="K242" s="74" t="s">
        <v>27</v>
      </c>
      <c r="L242" s="74" t="s">
        <v>49</v>
      </c>
      <c r="M242" s="74" t="s">
        <v>27</v>
      </c>
      <c r="N242" s="74" t="s">
        <v>27</v>
      </c>
      <c r="O242" s="74" t="s">
        <v>27</v>
      </c>
      <c r="P242" s="74" t="s">
        <v>27</v>
      </c>
      <c r="Q242" s="74" t="s">
        <v>27</v>
      </c>
      <c r="R242" s="74" t="s">
        <v>27</v>
      </c>
      <c r="S242" s="74" t="s">
        <v>27</v>
      </c>
    </row>
    <row r="243" spans="1:19" ht="14.4" thickBot="1" x14ac:dyDescent="0.3">
      <c r="A243" s="71">
        <f t="shared" si="7"/>
        <v>31</v>
      </c>
      <c r="B243" s="98" t="s">
        <v>9</v>
      </c>
      <c r="C243" s="99">
        <f>C242+1</f>
        <v>43315</v>
      </c>
      <c r="D243" s="100">
        <f t="shared" si="6"/>
        <v>15</v>
      </c>
      <c r="E243" s="74" t="s">
        <v>27</v>
      </c>
      <c r="F243" s="74" t="s">
        <v>27</v>
      </c>
      <c r="G243" s="74" t="s">
        <v>27</v>
      </c>
      <c r="H243" s="74" t="s">
        <v>27</v>
      </c>
      <c r="I243" s="74" t="s">
        <v>27</v>
      </c>
      <c r="J243" s="74" t="s">
        <v>27</v>
      </c>
      <c r="K243" s="74" t="s">
        <v>27</v>
      </c>
      <c r="L243" s="74" t="s">
        <v>49</v>
      </c>
      <c r="M243" s="74" t="s">
        <v>27</v>
      </c>
      <c r="N243" s="74" t="s">
        <v>27</v>
      </c>
      <c r="O243" s="74" t="s">
        <v>27</v>
      </c>
      <c r="P243" s="74" t="s">
        <v>27</v>
      </c>
      <c r="Q243" s="74" t="s">
        <v>27</v>
      </c>
      <c r="R243" s="74" t="s">
        <v>27</v>
      </c>
      <c r="S243" s="74" t="s">
        <v>27</v>
      </c>
    </row>
    <row r="244" spans="1:19" ht="14.4" thickBot="1" x14ac:dyDescent="0.3">
      <c r="A244" s="71">
        <f>A243+1</f>
        <v>32</v>
      </c>
      <c r="B244" s="71" t="s">
        <v>5</v>
      </c>
      <c r="C244" s="29">
        <f>C239+7</f>
        <v>43318</v>
      </c>
      <c r="D244" s="72">
        <f t="shared" si="6"/>
        <v>15</v>
      </c>
      <c r="E244" s="74" t="s">
        <v>27</v>
      </c>
      <c r="F244" s="74" t="s">
        <v>27</v>
      </c>
      <c r="G244" s="74" t="s">
        <v>27</v>
      </c>
      <c r="H244" s="74" t="s">
        <v>27</v>
      </c>
      <c r="I244" s="74" t="s">
        <v>27</v>
      </c>
      <c r="J244" s="74" t="s">
        <v>27</v>
      </c>
      <c r="K244" s="74" t="s">
        <v>27</v>
      </c>
      <c r="L244" s="74" t="s">
        <v>49</v>
      </c>
      <c r="M244" s="74" t="s">
        <v>27</v>
      </c>
      <c r="N244" s="74" t="s">
        <v>27</v>
      </c>
      <c r="O244" s="74" t="s">
        <v>27</v>
      </c>
      <c r="P244" s="74" t="s">
        <v>27</v>
      </c>
      <c r="Q244" s="74" t="s">
        <v>27</v>
      </c>
      <c r="R244" s="74" t="s">
        <v>27</v>
      </c>
      <c r="S244" s="74" t="s">
        <v>27</v>
      </c>
    </row>
    <row r="245" spans="1:19" ht="14.4" thickBot="1" x14ac:dyDescent="0.3">
      <c r="A245" s="71">
        <f>A244</f>
        <v>32</v>
      </c>
      <c r="B245" s="73" t="s">
        <v>6</v>
      </c>
      <c r="C245" s="31">
        <f>C244+1</f>
        <v>43319</v>
      </c>
      <c r="D245" s="30">
        <f t="shared" si="6"/>
        <v>15</v>
      </c>
      <c r="E245" s="74" t="s">
        <v>27</v>
      </c>
      <c r="F245" s="74" t="s">
        <v>27</v>
      </c>
      <c r="G245" s="74" t="s">
        <v>27</v>
      </c>
      <c r="H245" s="74" t="s">
        <v>27</v>
      </c>
      <c r="I245" s="74" t="s">
        <v>27</v>
      </c>
      <c r="J245" s="74" t="s">
        <v>27</v>
      </c>
      <c r="K245" s="74" t="s">
        <v>27</v>
      </c>
      <c r="L245" s="74" t="s">
        <v>49</v>
      </c>
      <c r="M245" s="74" t="s">
        <v>27</v>
      </c>
      <c r="N245" s="74" t="s">
        <v>27</v>
      </c>
      <c r="O245" s="74" t="s">
        <v>27</v>
      </c>
      <c r="P245" s="74" t="s">
        <v>27</v>
      </c>
      <c r="Q245" s="74" t="s">
        <v>27</v>
      </c>
      <c r="R245" s="74" t="s">
        <v>27</v>
      </c>
      <c r="S245" s="74" t="s">
        <v>27</v>
      </c>
    </row>
    <row r="246" spans="1:19" ht="14.4" thickBot="1" x14ac:dyDescent="0.3">
      <c r="A246" s="71">
        <f t="shared" ref="A246:A248" si="8">A245</f>
        <v>32</v>
      </c>
      <c r="B246" s="73" t="s">
        <v>7</v>
      </c>
      <c r="C246" s="31">
        <f>C245+1</f>
        <v>43320</v>
      </c>
      <c r="D246" s="30">
        <f t="shared" si="6"/>
        <v>15</v>
      </c>
      <c r="E246" s="74" t="s">
        <v>27</v>
      </c>
      <c r="F246" s="74" t="s">
        <v>27</v>
      </c>
      <c r="G246" s="74" t="s">
        <v>27</v>
      </c>
      <c r="H246" s="74" t="s">
        <v>27</v>
      </c>
      <c r="I246" s="74" t="s">
        <v>27</v>
      </c>
      <c r="J246" s="74" t="s">
        <v>27</v>
      </c>
      <c r="K246" s="74" t="s">
        <v>27</v>
      </c>
      <c r="L246" s="74" t="s">
        <v>49</v>
      </c>
      <c r="M246" s="74" t="s">
        <v>27</v>
      </c>
      <c r="N246" s="74" t="s">
        <v>27</v>
      </c>
      <c r="O246" s="74" t="s">
        <v>27</v>
      </c>
      <c r="P246" s="74" t="s">
        <v>27</v>
      </c>
      <c r="Q246" s="74" t="s">
        <v>27</v>
      </c>
      <c r="R246" s="74" t="s">
        <v>27</v>
      </c>
      <c r="S246" s="74" t="s">
        <v>27</v>
      </c>
    </row>
    <row r="247" spans="1:19" ht="14.4" thickBot="1" x14ac:dyDescent="0.3">
      <c r="A247" s="71">
        <f t="shared" si="8"/>
        <v>32</v>
      </c>
      <c r="B247" s="73" t="s">
        <v>8</v>
      </c>
      <c r="C247" s="31">
        <f>C246+1</f>
        <v>43321</v>
      </c>
      <c r="D247" s="30">
        <f t="shared" si="6"/>
        <v>15</v>
      </c>
      <c r="E247" s="74" t="s">
        <v>27</v>
      </c>
      <c r="F247" s="74" t="s">
        <v>27</v>
      </c>
      <c r="G247" s="74" t="s">
        <v>27</v>
      </c>
      <c r="H247" s="74" t="s">
        <v>27</v>
      </c>
      <c r="I247" s="74" t="s">
        <v>27</v>
      </c>
      <c r="J247" s="74" t="s">
        <v>27</v>
      </c>
      <c r="K247" s="74" t="s">
        <v>27</v>
      </c>
      <c r="L247" s="74" t="s">
        <v>49</v>
      </c>
      <c r="M247" s="74" t="s">
        <v>27</v>
      </c>
      <c r="N247" s="74" t="s">
        <v>27</v>
      </c>
      <c r="O247" s="74" t="s">
        <v>27</v>
      </c>
      <c r="P247" s="74" t="s">
        <v>27</v>
      </c>
      <c r="Q247" s="74" t="s">
        <v>27</v>
      </c>
      <c r="R247" s="74" t="s">
        <v>27</v>
      </c>
      <c r="S247" s="74" t="s">
        <v>27</v>
      </c>
    </row>
    <row r="248" spans="1:19" ht="14.4" thickBot="1" x14ac:dyDescent="0.3">
      <c r="A248" s="71">
        <f t="shared" si="8"/>
        <v>32</v>
      </c>
      <c r="B248" s="98" t="s">
        <v>9</v>
      </c>
      <c r="C248" s="99">
        <f>C247+1</f>
        <v>43322</v>
      </c>
      <c r="D248" s="100">
        <f t="shared" si="6"/>
        <v>15</v>
      </c>
      <c r="E248" s="74" t="s">
        <v>27</v>
      </c>
      <c r="F248" s="74" t="s">
        <v>27</v>
      </c>
      <c r="G248" s="74" t="s">
        <v>27</v>
      </c>
      <c r="H248" s="74" t="s">
        <v>27</v>
      </c>
      <c r="I248" s="74" t="s">
        <v>27</v>
      </c>
      <c r="J248" s="74" t="s">
        <v>27</v>
      </c>
      <c r="K248" s="74" t="s">
        <v>27</v>
      </c>
      <c r="L248" s="74" t="s">
        <v>49</v>
      </c>
      <c r="M248" s="74" t="s">
        <v>27</v>
      </c>
      <c r="N248" s="74" t="s">
        <v>27</v>
      </c>
      <c r="O248" s="74" t="s">
        <v>27</v>
      </c>
      <c r="P248" s="74" t="s">
        <v>27</v>
      </c>
      <c r="Q248" s="74" t="s">
        <v>27</v>
      </c>
      <c r="R248" s="74" t="s">
        <v>27</v>
      </c>
      <c r="S248" s="74" t="s">
        <v>27</v>
      </c>
    </row>
    <row r="249" spans="1:19" ht="14.4" thickBot="1" x14ac:dyDescent="0.3">
      <c r="A249" s="71">
        <f>A248+1</f>
        <v>33</v>
      </c>
      <c r="B249" s="71" t="s">
        <v>5</v>
      </c>
      <c r="C249" s="29">
        <f>C244+7</f>
        <v>43325</v>
      </c>
      <c r="D249" s="72">
        <f t="shared" si="6"/>
        <v>15</v>
      </c>
      <c r="E249" s="74" t="s">
        <v>27</v>
      </c>
      <c r="F249" s="74" t="s">
        <v>27</v>
      </c>
      <c r="G249" s="74" t="s">
        <v>27</v>
      </c>
      <c r="H249" s="74" t="s">
        <v>27</v>
      </c>
      <c r="I249" s="74" t="s">
        <v>27</v>
      </c>
      <c r="J249" s="74" t="s">
        <v>27</v>
      </c>
      <c r="K249" s="74" t="s">
        <v>27</v>
      </c>
      <c r="L249" s="74" t="s">
        <v>49</v>
      </c>
      <c r="M249" s="74" t="s">
        <v>27</v>
      </c>
      <c r="N249" s="74" t="s">
        <v>27</v>
      </c>
      <c r="O249" s="74" t="s">
        <v>27</v>
      </c>
      <c r="P249" s="74" t="s">
        <v>27</v>
      </c>
      <c r="Q249" s="74" t="s">
        <v>27</v>
      </c>
      <c r="R249" s="74" t="s">
        <v>27</v>
      </c>
      <c r="S249" s="74" t="s">
        <v>27</v>
      </c>
    </row>
    <row r="250" spans="1:19" ht="14.4" thickBot="1" x14ac:dyDescent="0.3">
      <c r="A250" s="71">
        <f>A249</f>
        <v>33</v>
      </c>
      <c r="B250" s="73" t="s">
        <v>6</v>
      </c>
      <c r="C250" s="31">
        <f>C249+1</f>
        <v>43326</v>
      </c>
      <c r="D250" s="30">
        <f t="shared" si="6"/>
        <v>15</v>
      </c>
      <c r="E250" s="75" t="s">
        <v>27</v>
      </c>
      <c r="F250" s="75" t="s">
        <v>27</v>
      </c>
      <c r="G250" s="75" t="s">
        <v>27</v>
      </c>
      <c r="H250" s="75" t="s">
        <v>27</v>
      </c>
      <c r="I250" s="75" t="s">
        <v>27</v>
      </c>
      <c r="J250" s="75" t="s">
        <v>27</v>
      </c>
      <c r="K250" s="75" t="s">
        <v>27</v>
      </c>
      <c r="L250" s="74" t="s">
        <v>49</v>
      </c>
      <c r="M250" s="75" t="s">
        <v>27</v>
      </c>
      <c r="N250" s="75" t="s">
        <v>27</v>
      </c>
      <c r="O250" s="75" t="s">
        <v>27</v>
      </c>
      <c r="P250" s="75" t="s">
        <v>27</v>
      </c>
      <c r="Q250" s="75" t="s">
        <v>27</v>
      </c>
      <c r="R250" s="75" t="s">
        <v>27</v>
      </c>
      <c r="S250" s="75" t="s">
        <v>27</v>
      </c>
    </row>
    <row r="251" spans="1:19" ht="14.4" thickBot="1" x14ac:dyDescent="0.3">
      <c r="A251" s="71">
        <f t="shared" ref="A251:A253" si="9">A250</f>
        <v>33</v>
      </c>
      <c r="B251" s="73" t="s">
        <v>7</v>
      </c>
      <c r="C251" s="31">
        <f>C250+1</f>
        <v>43327</v>
      </c>
      <c r="D251" s="30">
        <f t="shared" si="3"/>
        <v>15</v>
      </c>
      <c r="E251" s="75" t="s">
        <v>27</v>
      </c>
      <c r="F251" s="75" t="s">
        <v>27</v>
      </c>
      <c r="G251" s="75" t="s">
        <v>27</v>
      </c>
      <c r="H251" s="75" t="s">
        <v>27</v>
      </c>
      <c r="I251" s="75" t="s">
        <v>27</v>
      </c>
      <c r="J251" s="75" t="s">
        <v>27</v>
      </c>
      <c r="K251" s="75" t="s">
        <v>27</v>
      </c>
      <c r="L251" s="74" t="s">
        <v>49</v>
      </c>
      <c r="M251" s="75" t="s">
        <v>27</v>
      </c>
      <c r="N251" s="75" t="s">
        <v>27</v>
      </c>
      <c r="O251" s="75" t="s">
        <v>27</v>
      </c>
      <c r="P251" s="75" t="s">
        <v>27</v>
      </c>
      <c r="Q251" s="75" t="s">
        <v>27</v>
      </c>
      <c r="R251" s="75" t="s">
        <v>27</v>
      </c>
      <c r="S251" s="75" t="s">
        <v>27</v>
      </c>
    </row>
    <row r="252" spans="1:19" ht="14.4" thickBot="1" x14ac:dyDescent="0.3">
      <c r="A252" s="71">
        <f t="shared" si="9"/>
        <v>33</v>
      </c>
      <c r="B252" s="73" t="s">
        <v>8</v>
      </c>
      <c r="C252" s="31">
        <f>C251+1</f>
        <v>43328</v>
      </c>
      <c r="D252" s="30">
        <f t="shared" si="3"/>
        <v>15</v>
      </c>
      <c r="E252" s="75" t="s">
        <v>27</v>
      </c>
      <c r="F252" s="75" t="s">
        <v>27</v>
      </c>
      <c r="G252" s="75" t="s">
        <v>27</v>
      </c>
      <c r="H252" s="75" t="s">
        <v>27</v>
      </c>
      <c r="I252" s="75" t="s">
        <v>27</v>
      </c>
      <c r="J252" s="75" t="s">
        <v>27</v>
      </c>
      <c r="K252" s="75" t="s">
        <v>27</v>
      </c>
      <c r="L252" s="74" t="s">
        <v>49</v>
      </c>
      <c r="M252" s="75" t="s">
        <v>27</v>
      </c>
      <c r="N252" s="75" t="s">
        <v>27</v>
      </c>
      <c r="O252" s="75" t="s">
        <v>27</v>
      </c>
      <c r="P252" s="75" t="s">
        <v>27</v>
      </c>
      <c r="Q252" s="75" t="s">
        <v>27</v>
      </c>
      <c r="R252" s="75" t="s">
        <v>27</v>
      </c>
      <c r="S252" s="75" t="s">
        <v>27</v>
      </c>
    </row>
    <row r="253" spans="1:19" ht="14.4" thickBot="1" x14ac:dyDescent="0.3">
      <c r="A253" s="71">
        <f t="shared" si="9"/>
        <v>33</v>
      </c>
      <c r="B253" s="73" t="s">
        <v>9</v>
      </c>
      <c r="C253" s="32">
        <f>C252+1</f>
        <v>43329</v>
      </c>
      <c r="D253" s="30">
        <f t="shared" si="3"/>
        <v>15</v>
      </c>
      <c r="E253" s="75" t="s">
        <v>27</v>
      </c>
      <c r="F253" s="75" t="s">
        <v>27</v>
      </c>
      <c r="G253" s="75" t="s">
        <v>27</v>
      </c>
      <c r="H253" s="75" t="s">
        <v>27</v>
      </c>
      <c r="I253" s="75" t="s">
        <v>27</v>
      </c>
      <c r="J253" s="75" t="s">
        <v>27</v>
      </c>
      <c r="K253" s="75" t="s">
        <v>27</v>
      </c>
      <c r="L253" s="74" t="s">
        <v>49</v>
      </c>
      <c r="M253" s="75" t="s">
        <v>27</v>
      </c>
      <c r="N253" s="75" t="s">
        <v>27</v>
      </c>
      <c r="O253" s="75" t="s">
        <v>27</v>
      </c>
      <c r="P253" s="75" t="s">
        <v>27</v>
      </c>
      <c r="Q253" s="75" t="s">
        <v>27</v>
      </c>
      <c r="R253" s="75" t="s">
        <v>27</v>
      </c>
      <c r="S253" s="75" t="s">
        <v>27</v>
      </c>
    </row>
  </sheetData>
  <phoneticPr fontId="12" type="noConversion"/>
  <printOptions gridLines="1"/>
  <pageMargins left="0.39370078740157483" right="0.39370078740157483" top="0.39370078740157483" bottom="0.39370078740157483" header="0.51181102362204722" footer="0.51181102362204722"/>
  <pageSetup paperSize="9" scale="62" fitToWidth="2" fitToHeight="5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showGridLines="0" workbookViewId="0"/>
  </sheetViews>
  <sheetFormatPr baseColWidth="10" defaultRowHeight="13.2" x14ac:dyDescent="0.25"/>
  <cols>
    <col min="1" max="1" width="0.88671875" customWidth="1"/>
    <col min="2" max="2" width="50.109375" customWidth="1"/>
    <col min="3" max="3" width="1.33203125" customWidth="1"/>
    <col min="4" max="4" width="4.33203125" customWidth="1"/>
    <col min="5" max="6" width="12.44140625" customWidth="1"/>
  </cols>
  <sheetData>
    <row r="1" spans="2:6" ht="26.4" x14ac:dyDescent="0.25">
      <c r="B1" s="63" t="s">
        <v>19</v>
      </c>
      <c r="C1" s="63"/>
      <c r="D1" s="67"/>
      <c r="E1" s="67"/>
      <c r="F1" s="67"/>
    </row>
    <row r="2" spans="2:6" x14ac:dyDescent="0.25">
      <c r="B2" s="63" t="s">
        <v>20</v>
      </c>
      <c r="C2" s="63"/>
      <c r="D2" s="67"/>
      <c r="E2" s="67"/>
      <c r="F2" s="67"/>
    </row>
    <row r="3" spans="2:6" x14ac:dyDescent="0.25">
      <c r="B3" s="64"/>
      <c r="C3" s="64"/>
      <c r="D3" s="68"/>
      <c r="E3" s="68"/>
      <c r="F3" s="68"/>
    </row>
    <row r="4" spans="2:6" ht="79.2" x14ac:dyDescent="0.25">
      <c r="B4" s="64" t="s">
        <v>21</v>
      </c>
      <c r="C4" s="64"/>
      <c r="D4" s="68"/>
      <c r="E4" s="68"/>
      <c r="F4" s="68"/>
    </row>
    <row r="5" spans="2:6" x14ac:dyDescent="0.25">
      <c r="B5" s="64"/>
      <c r="C5" s="64"/>
      <c r="D5" s="68"/>
      <c r="E5" s="68"/>
      <c r="F5" s="68"/>
    </row>
    <row r="6" spans="2:6" x14ac:dyDescent="0.25">
      <c r="B6" s="63" t="s">
        <v>22</v>
      </c>
      <c r="C6" s="63"/>
      <c r="D6" s="67"/>
      <c r="E6" s="67" t="s">
        <v>23</v>
      </c>
      <c r="F6" s="67" t="s">
        <v>24</v>
      </c>
    </row>
    <row r="7" spans="2:6" ht="13.8" thickBot="1" x14ac:dyDescent="0.3">
      <c r="B7" s="64"/>
      <c r="C7" s="64"/>
      <c r="D7" s="68"/>
      <c r="E7" s="68"/>
      <c r="F7" s="68"/>
    </row>
    <row r="8" spans="2:6" ht="53.4" thickBot="1" x14ac:dyDescent="0.3">
      <c r="B8" s="65" t="s">
        <v>25</v>
      </c>
      <c r="C8" s="66"/>
      <c r="D8" s="69"/>
      <c r="E8" s="69">
        <v>18</v>
      </c>
      <c r="F8" s="70" t="s">
        <v>26</v>
      </c>
    </row>
    <row r="9" spans="2:6" x14ac:dyDescent="0.25">
      <c r="B9" s="64"/>
      <c r="C9" s="64"/>
      <c r="D9" s="68"/>
      <c r="E9" s="68"/>
      <c r="F9" s="68"/>
    </row>
    <row r="10" spans="2:6" x14ac:dyDescent="0.25">
      <c r="B10" s="64"/>
      <c r="C10" s="64"/>
      <c r="D10" s="68"/>
      <c r="E10" s="68"/>
      <c r="F10" s="68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Tabelle1</vt:lpstr>
      <vt:lpstr>Tabelle2</vt:lpstr>
      <vt:lpstr>Tabelle3</vt:lpstr>
      <vt:lpstr>Kompatibilitätsbericht</vt:lpstr>
      <vt:lpstr>Tabelle1!Druckbereich</vt:lpstr>
    </vt:vector>
  </TitlesOfParts>
  <Company>BBZ-Dithmarschen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Moutty</dc:creator>
  <cp:lastModifiedBy>IntMou</cp:lastModifiedBy>
  <cp:lastPrinted>2012-08-12T17:42:33Z</cp:lastPrinted>
  <dcterms:created xsi:type="dcterms:W3CDTF">2011-09-14T11:52:31Z</dcterms:created>
  <dcterms:modified xsi:type="dcterms:W3CDTF">2017-11-02T13:23:50Z</dcterms:modified>
</cp:coreProperties>
</file>